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trlProps/ctrlProp413.xml" ContentType="application/vnd.ms-excel.controlproperties+xml"/>
  <Override PartName="/xl/ctrlProps/ctrlProp414.xml" ContentType="application/vnd.ms-excel.controlproperties+xml"/>
  <Override PartName="/xl/ctrlProps/ctrlProp415.xml" ContentType="application/vnd.ms-excel.controlproperties+xml"/>
  <Override PartName="/xl/ctrlProps/ctrlProp416.xml" ContentType="application/vnd.ms-excel.controlproperties+xml"/>
  <Override PartName="/xl/ctrlProps/ctrlProp417.xml" ContentType="application/vnd.ms-excel.controlproperties+xml"/>
  <Override PartName="/xl/ctrlProps/ctrlProp418.xml" ContentType="application/vnd.ms-excel.controlproperties+xml"/>
  <Override PartName="/xl/ctrlProps/ctrlProp419.xml" ContentType="application/vnd.ms-excel.controlproperties+xml"/>
  <Override PartName="/xl/ctrlProps/ctrlProp420.xml" ContentType="application/vnd.ms-excel.controlproperties+xml"/>
  <Override PartName="/xl/ctrlProps/ctrlProp421.xml" ContentType="application/vnd.ms-excel.controlproperties+xml"/>
  <Override PartName="/xl/ctrlProps/ctrlProp422.xml" ContentType="application/vnd.ms-excel.controlproperties+xml"/>
  <Override PartName="/xl/ctrlProps/ctrlProp423.xml" ContentType="application/vnd.ms-excel.controlproperties+xml"/>
  <Override PartName="/xl/ctrlProps/ctrlProp424.xml" ContentType="application/vnd.ms-excel.controlproperties+xml"/>
  <Override PartName="/xl/ctrlProps/ctrlProp425.xml" ContentType="application/vnd.ms-excel.controlproperties+xml"/>
  <Override PartName="/xl/ctrlProps/ctrlProp426.xml" ContentType="application/vnd.ms-excel.controlproperties+xml"/>
  <Override PartName="/xl/ctrlProps/ctrlProp427.xml" ContentType="application/vnd.ms-excel.controlproperties+xml"/>
  <Override PartName="/xl/ctrlProps/ctrlProp428.xml" ContentType="application/vnd.ms-excel.controlproperties+xml"/>
  <Override PartName="/xl/ctrlProps/ctrlProp429.xml" ContentType="application/vnd.ms-excel.controlproperties+xml"/>
  <Override PartName="/xl/ctrlProps/ctrlProp430.xml" ContentType="application/vnd.ms-excel.controlproperties+xml"/>
  <Override PartName="/xl/ctrlProps/ctrlProp431.xml" ContentType="application/vnd.ms-excel.controlproperties+xml"/>
  <Override PartName="/xl/ctrlProps/ctrlProp432.xml" ContentType="application/vnd.ms-excel.controlproperties+xml"/>
  <Override PartName="/xl/ctrlProps/ctrlProp433.xml" ContentType="application/vnd.ms-excel.controlproperties+xml"/>
  <Override PartName="/xl/ctrlProps/ctrlProp434.xml" ContentType="application/vnd.ms-excel.controlproperties+xml"/>
  <Override PartName="/xl/ctrlProps/ctrlProp435.xml" ContentType="application/vnd.ms-excel.controlproperties+xml"/>
  <Override PartName="/xl/ctrlProps/ctrlProp436.xml" ContentType="application/vnd.ms-excel.controlproperties+xml"/>
  <Override PartName="/xl/ctrlProps/ctrlProp437.xml" ContentType="application/vnd.ms-excel.controlproperties+xml"/>
  <Override PartName="/xl/ctrlProps/ctrlProp438.xml" ContentType="application/vnd.ms-excel.controlproperties+xml"/>
  <Override PartName="/xl/ctrlProps/ctrlProp439.xml" ContentType="application/vnd.ms-excel.controlproperties+xml"/>
  <Override PartName="/xl/ctrlProps/ctrlProp440.xml" ContentType="application/vnd.ms-excel.controlproperties+xml"/>
  <Override PartName="/xl/ctrlProps/ctrlProp441.xml" ContentType="application/vnd.ms-excel.controlproperties+xml"/>
  <Override PartName="/xl/ctrlProps/ctrlProp442.xml" ContentType="application/vnd.ms-excel.controlproperties+xml"/>
  <Override PartName="/xl/ctrlProps/ctrlProp443.xml" ContentType="application/vnd.ms-excel.controlproperties+xml"/>
  <Override PartName="/xl/ctrlProps/ctrlProp444.xml" ContentType="application/vnd.ms-excel.controlproperties+xml"/>
  <Override PartName="/xl/ctrlProps/ctrlProp445.xml" ContentType="application/vnd.ms-excel.controlproperties+xml"/>
  <Override PartName="/xl/ctrlProps/ctrlProp446.xml" ContentType="application/vnd.ms-excel.controlproperties+xml"/>
  <Override PartName="/xl/ctrlProps/ctrlProp447.xml" ContentType="application/vnd.ms-excel.controlproperties+xml"/>
  <Override PartName="/xl/ctrlProps/ctrlProp448.xml" ContentType="application/vnd.ms-excel.controlproperties+xml"/>
  <Override PartName="/xl/ctrlProps/ctrlProp449.xml" ContentType="application/vnd.ms-excel.controlproperties+xml"/>
  <Override PartName="/xl/ctrlProps/ctrlProp450.xml" ContentType="application/vnd.ms-excel.controlproperties+xml"/>
  <Override PartName="/xl/ctrlProps/ctrlProp451.xml" ContentType="application/vnd.ms-excel.controlproperties+xml"/>
  <Override PartName="/xl/ctrlProps/ctrlProp452.xml" ContentType="application/vnd.ms-excel.controlproperties+xml"/>
  <Override PartName="/xl/ctrlProps/ctrlProp453.xml" ContentType="application/vnd.ms-excel.controlproperties+xml"/>
  <Override PartName="/xl/ctrlProps/ctrlProp454.xml" ContentType="application/vnd.ms-excel.controlproperties+xml"/>
  <Override PartName="/xl/ctrlProps/ctrlProp455.xml" ContentType="application/vnd.ms-excel.controlproperties+xml"/>
  <Override PartName="/xl/ctrlProps/ctrlProp456.xml" ContentType="application/vnd.ms-excel.controlproperties+xml"/>
  <Override PartName="/xl/ctrlProps/ctrlProp457.xml" ContentType="application/vnd.ms-excel.controlproperties+xml"/>
  <Override PartName="/xl/ctrlProps/ctrlProp458.xml" ContentType="application/vnd.ms-excel.controlproperties+xml"/>
  <Override PartName="/xl/ctrlProps/ctrlProp459.xml" ContentType="application/vnd.ms-excel.controlproperties+xml"/>
  <Override PartName="/xl/ctrlProps/ctrlProp460.xml" ContentType="application/vnd.ms-excel.controlproperties+xml"/>
  <Override PartName="/xl/ctrlProps/ctrlProp461.xml" ContentType="application/vnd.ms-excel.controlproperties+xml"/>
  <Override PartName="/xl/ctrlProps/ctrlProp462.xml" ContentType="application/vnd.ms-excel.controlproperties+xml"/>
  <Override PartName="/xl/ctrlProps/ctrlProp463.xml" ContentType="application/vnd.ms-excel.controlproperties+xml"/>
  <Override PartName="/xl/ctrlProps/ctrlProp464.xml" ContentType="application/vnd.ms-excel.controlproperties+xml"/>
  <Override PartName="/xl/ctrlProps/ctrlProp465.xml" ContentType="application/vnd.ms-excel.controlproperties+xml"/>
  <Override PartName="/xl/ctrlProps/ctrlProp466.xml" ContentType="application/vnd.ms-excel.controlproperties+xml"/>
  <Override PartName="/xl/ctrlProps/ctrlProp467.xml" ContentType="application/vnd.ms-excel.controlproperties+xml"/>
  <Override PartName="/xl/ctrlProps/ctrlProp468.xml" ContentType="application/vnd.ms-excel.controlproperties+xml"/>
  <Override PartName="/xl/ctrlProps/ctrlProp469.xml" ContentType="application/vnd.ms-excel.controlproperties+xml"/>
  <Override PartName="/xl/ctrlProps/ctrlProp470.xml" ContentType="application/vnd.ms-excel.controlproperties+xml"/>
  <Override PartName="/xl/ctrlProps/ctrlProp471.xml" ContentType="application/vnd.ms-excel.controlproperties+xml"/>
  <Override PartName="/xl/ctrlProps/ctrlProp472.xml" ContentType="application/vnd.ms-excel.controlproperties+xml"/>
  <Override PartName="/xl/ctrlProps/ctrlProp473.xml" ContentType="application/vnd.ms-excel.controlproperties+xml"/>
  <Override PartName="/xl/ctrlProps/ctrlProp474.xml" ContentType="application/vnd.ms-excel.controlproperties+xml"/>
  <Override PartName="/xl/ctrlProps/ctrlProp475.xml" ContentType="application/vnd.ms-excel.controlproperties+xml"/>
  <Override PartName="/xl/ctrlProps/ctrlProp476.xml" ContentType="application/vnd.ms-excel.controlproperties+xml"/>
  <Override PartName="/xl/ctrlProps/ctrlProp477.xml" ContentType="application/vnd.ms-excel.controlproperties+xml"/>
  <Override PartName="/xl/ctrlProps/ctrlProp478.xml" ContentType="application/vnd.ms-excel.controlproperties+xml"/>
  <Override PartName="/xl/ctrlProps/ctrlProp479.xml" ContentType="application/vnd.ms-excel.controlproperties+xml"/>
  <Override PartName="/xl/ctrlProps/ctrlProp480.xml" ContentType="application/vnd.ms-excel.controlproperties+xml"/>
  <Override PartName="/xl/ctrlProps/ctrlProp481.xml" ContentType="application/vnd.ms-excel.controlproperties+xml"/>
  <Override PartName="/xl/ctrlProps/ctrlProp482.xml" ContentType="application/vnd.ms-excel.controlproperties+xml"/>
  <Override PartName="/xl/ctrlProps/ctrlProp483.xml" ContentType="application/vnd.ms-excel.controlproperties+xml"/>
  <Override PartName="/xl/ctrlProps/ctrlProp484.xml" ContentType="application/vnd.ms-excel.controlproperties+xml"/>
  <Override PartName="/xl/ctrlProps/ctrlProp485.xml" ContentType="application/vnd.ms-excel.controlproperties+xml"/>
  <Override PartName="/xl/ctrlProps/ctrlProp486.xml" ContentType="application/vnd.ms-excel.controlproperties+xml"/>
  <Override PartName="/xl/ctrlProps/ctrlProp487.xml" ContentType="application/vnd.ms-excel.controlproperties+xml"/>
  <Override PartName="/xl/ctrlProps/ctrlProp488.xml" ContentType="application/vnd.ms-excel.controlproperties+xml"/>
  <Override PartName="/xl/ctrlProps/ctrlProp489.xml" ContentType="application/vnd.ms-excel.controlproperties+xml"/>
  <Override PartName="/xl/ctrlProps/ctrlProp490.xml" ContentType="application/vnd.ms-excel.controlproperties+xml"/>
  <Override PartName="/xl/ctrlProps/ctrlProp491.xml" ContentType="application/vnd.ms-excel.controlproperties+xml"/>
  <Override PartName="/xl/ctrlProps/ctrlProp492.xml" ContentType="application/vnd.ms-excel.controlproperties+xml"/>
  <Override PartName="/xl/ctrlProps/ctrlProp493.xml" ContentType="application/vnd.ms-excel.controlproperties+xml"/>
  <Override PartName="/xl/ctrlProps/ctrlProp494.xml" ContentType="application/vnd.ms-excel.controlproperties+xml"/>
  <Override PartName="/xl/ctrlProps/ctrlProp495.xml" ContentType="application/vnd.ms-excel.controlproperties+xml"/>
  <Override PartName="/xl/ctrlProps/ctrlProp496.xml" ContentType="application/vnd.ms-excel.controlproperties+xml"/>
  <Override PartName="/xl/ctrlProps/ctrlProp497.xml" ContentType="application/vnd.ms-excel.controlproperties+xml"/>
  <Override PartName="/xl/ctrlProps/ctrlProp498.xml" ContentType="application/vnd.ms-excel.controlproperties+xml"/>
  <Override PartName="/xl/ctrlProps/ctrlProp499.xml" ContentType="application/vnd.ms-excel.controlproperties+xml"/>
  <Override PartName="/xl/ctrlProps/ctrlProp500.xml" ContentType="application/vnd.ms-excel.controlproperties+xml"/>
  <Override PartName="/xl/ctrlProps/ctrlProp501.xml" ContentType="application/vnd.ms-excel.controlproperties+xml"/>
  <Override PartName="/xl/ctrlProps/ctrlProp502.xml" ContentType="application/vnd.ms-excel.controlproperties+xml"/>
  <Override PartName="/xl/ctrlProps/ctrlProp503.xml" ContentType="application/vnd.ms-excel.controlproperties+xml"/>
  <Override PartName="/xl/ctrlProps/ctrlProp504.xml" ContentType="application/vnd.ms-excel.controlproperties+xml"/>
  <Override PartName="/xl/ctrlProps/ctrlProp505.xml" ContentType="application/vnd.ms-excel.controlproperties+xml"/>
  <Override PartName="/xl/ctrlProps/ctrlProp506.xml" ContentType="application/vnd.ms-excel.controlproperties+xml"/>
  <Override PartName="/xl/ctrlProps/ctrlProp507.xml" ContentType="application/vnd.ms-excel.controlproperties+xml"/>
  <Override PartName="/xl/ctrlProps/ctrlProp508.xml" ContentType="application/vnd.ms-excel.controlproperties+xml"/>
  <Override PartName="/xl/ctrlProps/ctrlProp509.xml" ContentType="application/vnd.ms-excel.controlproperties+xml"/>
  <Override PartName="/xl/ctrlProps/ctrlProp510.xml" ContentType="application/vnd.ms-excel.controlproperties+xml"/>
  <Override PartName="/xl/ctrlProps/ctrlProp511.xml" ContentType="application/vnd.ms-excel.controlproperties+xml"/>
  <Override PartName="/xl/ctrlProps/ctrlProp512.xml" ContentType="application/vnd.ms-excel.controlproperties+xml"/>
  <Override PartName="/xl/ctrlProps/ctrlProp513.xml" ContentType="application/vnd.ms-excel.controlproperties+xml"/>
  <Override PartName="/xl/ctrlProps/ctrlProp514.xml" ContentType="application/vnd.ms-excel.controlproperties+xml"/>
  <Override PartName="/xl/ctrlProps/ctrlProp515.xml" ContentType="application/vnd.ms-excel.controlproperties+xml"/>
  <Override PartName="/xl/ctrlProps/ctrlProp516.xml" ContentType="application/vnd.ms-excel.controlproperties+xml"/>
  <Override PartName="/xl/drawings/drawing3.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Antaris/Dropbox/Harry Potter JDR/Par les contributeurs/"/>
    </mc:Choice>
  </mc:AlternateContent>
  <xr:revisionPtr revIDLastSave="0" documentId="13_ncr:1_{29321DA4-E654-0E47-AD27-B94B31600F22}" xr6:coauthVersionLast="45" xr6:coauthVersionMax="45" xr10:uidLastSave="{00000000-0000-0000-0000-000000000000}"/>
  <bookViews>
    <workbookView xWindow="0" yWindow="460" windowWidth="23260" windowHeight="16280" xr2:uid="{25A69938-9E15-4E08-90A7-2AF4DCBA1E2A}"/>
  </bookViews>
  <sheets>
    <sheet name="Questionnaire" sheetId="6" r:id="rId1"/>
    <sheet name="Questions" sheetId="1" r:id="rId2"/>
    <sheet name="Réponse du ChoixPeau !" sheetId="3" r:id="rId3"/>
    <sheet name="Résultats Détaillés" sheetId="4" state="hidden"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1" i="6" l="1"/>
  <c r="B8" i="1" l="1"/>
  <c r="E189" i="4" l="1"/>
  <c r="D189" i="4"/>
  <c r="C189" i="4"/>
  <c r="B189" i="4"/>
  <c r="E188" i="4"/>
  <c r="D188" i="4"/>
  <c r="C188" i="4"/>
  <c r="B188" i="4"/>
  <c r="E187" i="4"/>
  <c r="D187" i="4"/>
  <c r="C187" i="4"/>
  <c r="B187" i="4"/>
  <c r="E186" i="4"/>
  <c r="D186" i="4"/>
  <c r="C186" i="4"/>
  <c r="B186" i="4"/>
  <c r="E185" i="4"/>
  <c r="D185" i="4"/>
  <c r="C185" i="4"/>
  <c r="B185" i="4"/>
  <c r="E184" i="4"/>
  <c r="D184" i="4"/>
  <c r="C184" i="4"/>
  <c r="B184" i="4"/>
  <c r="E183" i="4"/>
  <c r="D183" i="4"/>
  <c r="C183" i="4"/>
  <c r="B183" i="4"/>
  <c r="E182" i="4"/>
  <c r="D182" i="4"/>
  <c r="C182" i="4"/>
  <c r="B182" i="4"/>
  <c r="E181" i="4"/>
  <c r="D181" i="4"/>
  <c r="C181" i="4"/>
  <c r="B181" i="4"/>
  <c r="E180" i="4"/>
  <c r="D180" i="4"/>
  <c r="C180" i="4"/>
  <c r="B180" i="4"/>
  <c r="E179" i="4"/>
  <c r="D179" i="4"/>
  <c r="C179" i="4"/>
  <c r="B179" i="4"/>
  <c r="E178" i="4"/>
  <c r="D178" i="4"/>
  <c r="C178" i="4"/>
  <c r="B178" i="4"/>
  <c r="E177" i="4"/>
  <c r="D177" i="4"/>
  <c r="C177" i="4"/>
  <c r="B177" i="4"/>
  <c r="E176" i="4"/>
  <c r="D176" i="4"/>
  <c r="C176" i="4"/>
  <c r="B176" i="4"/>
  <c r="E175" i="4"/>
  <c r="D175" i="4"/>
  <c r="C175" i="4"/>
  <c r="B175" i="4"/>
  <c r="E174" i="4"/>
  <c r="D174" i="4"/>
  <c r="C174" i="4"/>
  <c r="B174" i="4"/>
  <c r="E173" i="4"/>
  <c r="D173" i="4"/>
  <c r="C173" i="4"/>
  <c r="B173" i="4"/>
  <c r="E172" i="4"/>
  <c r="D172" i="4"/>
  <c r="C172" i="4"/>
  <c r="B172" i="4"/>
  <c r="E171" i="4"/>
  <c r="D171" i="4"/>
  <c r="C171" i="4"/>
  <c r="B171" i="4"/>
  <c r="E170" i="4"/>
  <c r="D170" i="4"/>
  <c r="C170" i="4"/>
  <c r="B170" i="4"/>
  <c r="E169" i="4"/>
  <c r="D169" i="4"/>
  <c r="C169" i="4"/>
  <c r="B169" i="4"/>
  <c r="E168" i="4"/>
  <c r="D168" i="4"/>
  <c r="C168" i="4"/>
  <c r="B168" i="4"/>
  <c r="E167" i="4"/>
  <c r="D167" i="4"/>
  <c r="C167" i="4"/>
  <c r="B167" i="4"/>
  <c r="E166" i="4"/>
  <c r="D166" i="4"/>
  <c r="C166" i="4"/>
  <c r="B166" i="4"/>
  <c r="E165" i="4"/>
  <c r="D165" i="4"/>
  <c r="C165" i="4"/>
  <c r="B165" i="4"/>
  <c r="E164" i="4"/>
  <c r="D164" i="4"/>
  <c r="C164" i="4"/>
  <c r="B164" i="4"/>
  <c r="E163" i="4"/>
  <c r="D163" i="4"/>
  <c r="C163" i="4"/>
  <c r="B163" i="4"/>
  <c r="E162" i="4"/>
  <c r="D162" i="4"/>
  <c r="C162" i="4"/>
  <c r="B162" i="4"/>
  <c r="E161" i="4"/>
  <c r="D161" i="4"/>
  <c r="C161" i="4"/>
  <c r="B161" i="4"/>
  <c r="E160" i="4"/>
  <c r="D160" i="4"/>
  <c r="C160" i="4"/>
  <c r="B160" i="4"/>
  <c r="E159" i="4"/>
  <c r="D159" i="4"/>
  <c r="C159" i="4"/>
  <c r="B159" i="4"/>
  <c r="E158" i="4"/>
  <c r="D158" i="4"/>
  <c r="C158" i="4"/>
  <c r="B158" i="4"/>
  <c r="E157" i="4"/>
  <c r="D157" i="4"/>
  <c r="C157" i="4"/>
  <c r="B157" i="4"/>
  <c r="E156" i="4"/>
  <c r="D156" i="4"/>
  <c r="C156" i="4"/>
  <c r="B156" i="4"/>
  <c r="E155" i="4"/>
  <c r="D155" i="4"/>
  <c r="C155" i="4"/>
  <c r="B155" i="4"/>
  <c r="E154" i="4"/>
  <c r="D154" i="4"/>
  <c r="C154" i="4"/>
  <c r="B154" i="4"/>
  <c r="E153" i="4"/>
  <c r="D153" i="4"/>
  <c r="C153" i="4"/>
  <c r="B153" i="4"/>
  <c r="E152" i="4"/>
  <c r="D152" i="4"/>
  <c r="C152" i="4"/>
  <c r="B152" i="4"/>
  <c r="E151" i="4"/>
  <c r="D151" i="4"/>
  <c r="C151" i="4"/>
  <c r="B151" i="4"/>
  <c r="E150" i="4"/>
  <c r="D150" i="4"/>
  <c r="C150" i="4"/>
  <c r="B150" i="4"/>
  <c r="E149" i="4"/>
  <c r="D149" i="4"/>
  <c r="C149" i="4"/>
  <c r="B149" i="4"/>
  <c r="E148" i="4"/>
  <c r="D148" i="4"/>
  <c r="C148" i="4"/>
  <c r="B148" i="4"/>
  <c r="E147" i="4"/>
  <c r="D147" i="4"/>
  <c r="C147" i="4"/>
  <c r="B147" i="4"/>
  <c r="E146" i="4"/>
  <c r="D146" i="4"/>
  <c r="C146" i="4"/>
  <c r="B146" i="4"/>
  <c r="E145" i="4"/>
  <c r="D145" i="4"/>
  <c r="C145" i="4"/>
  <c r="B145" i="4"/>
  <c r="J145" i="4" s="1"/>
  <c r="E144" i="4"/>
  <c r="D144" i="4"/>
  <c r="C144" i="4"/>
  <c r="B144" i="4"/>
  <c r="E143" i="4"/>
  <c r="D143" i="4"/>
  <c r="C143" i="4"/>
  <c r="B143" i="4"/>
  <c r="J143" i="4" s="1"/>
  <c r="E142" i="4"/>
  <c r="D142" i="4"/>
  <c r="C142" i="4"/>
  <c r="B142" i="4"/>
  <c r="E141" i="4"/>
  <c r="D141" i="4"/>
  <c r="C141" i="4"/>
  <c r="B141" i="4"/>
  <c r="K141" i="4" s="1"/>
  <c r="E140" i="4"/>
  <c r="D140" i="4"/>
  <c r="C140" i="4"/>
  <c r="B140" i="4"/>
  <c r="E139" i="4"/>
  <c r="D139" i="4"/>
  <c r="C139" i="4"/>
  <c r="B139" i="4"/>
  <c r="E138" i="4"/>
  <c r="D138" i="4"/>
  <c r="C138" i="4"/>
  <c r="B138" i="4"/>
  <c r="E137" i="4"/>
  <c r="D137" i="4"/>
  <c r="C137" i="4"/>
  <c r="B137" i="4"/>
  <c r="I137" i="4" s="1"/>
  <c r="E136" i="4"/>
  <c r="D136" i="4"/>
  <c r="C136" i="4"/>
  <c r="B136" i="4"/>
  <c r="E135" i="4"/>
  <c r="D135" i="4"/>
  <c r="C135" i="4"/>
  <c r="B135" i="4"/>
  <c r="K135" i="4" s="1"/>
  <c r="E134" i="4"/>
  <c r="D134" i="4"/>
  <c r="C134" i="4"/>
  <c r="B134" i="4"/>
  <c r="E133" i="4"/>
  <c r="D133" i="4"/>
  <c r="C133" i="4"/>
  <c r="B133" i="4"/>
  <c r="E132" i="4"/>
  <c r="D132" i="4"/>
  <c r="C132" i="4"/>
  <c r="B132" i="4"/>
  <c r="E131" i="4"/>
  <c r="D131" i="4"/>
  <c r="C131" i="4"/>
  <c r="B131" i="4"/>
  <c r="K131" i="4" s="1"/>
  <c r="E130" i="4"/>
  <c r="D130" i="4"/>
  <c r="C130" i="4"/>
  <c r="B130" i="4"/>
  <c r="E129" i="4"/>
  <c r="D129" i="4"/>
  <c r="C129" i="4"/>
  <c r="B129" i="4"/>
  <c r="H129" i="4" s="1"/>
  <c r="E128" i="4"/>
  <c r="D128" i="4"/>
  <c r="C128" i="4"/>
  <c r="B128" i="4"/>
  <c r="E127" i="4"/>
  <c r="D127" i="4"/>
  <c r="C127" i="4"/>
  <c r="B127" i="4"/>
  <c r="J127" i="4" s="1"/>
  <c r="E126" i="4"/>
  <c r="D126" i="4"/>
  <c r="C126" i="4"/>
  <c r="B126" i="4"/>
  <c r="E125" i="4"/>
  <c r="D125" i="4"/>
  <c r="C125" i="4"/>
  <c r="B125" i="4"/>
  <c r="E124" i="4"/>
  <c r="D124" i="4"/>
  <c r="C124" i="4"/>
  <c r="B124" i="4"/>
  <c r="E123" i="4"/>
  <c r="D123" i="4"/>
  <c r="C123" i="4"/>
  <c r="B123" i="4"/>
  <c r="H123" i="4" s="1"/>
  <c r="E122" i="4"/>
  <c r="D122" i="4"/>
  <c r="C122" i="4"/>
  <c r="B122" i="4"/>
  <c r="E121" i="4"/>
  <c r="D121" i="4"/>
  <c r="C121" i="4"/>
  <c r="B121" i="4"/>
  <c r="J121" i="4" s="1"/>
  <c r="E120" i="4"/>
  <c r="D120" i="4"/>
  <c r="C120" i="4"/>
  <c r="B120" i="4"/>
  <c r="E119" i="4"/>
  <c r="D119" i="4"/>
  <c r="C119" i="4"/>
  <c r="B119" i="4"/>
  <c r="H119" i="4" s="1"/>
  <c r="E118" i="4"/>
  <c r="D118" i="4"/>
  <c r="C118" i="4"/>
  <c r="B118" i="4"/>
  <c r="E117" i="4"/>
  <c r="D117" i="4"/>
  <c r="C117" i="4"/>
  <c r="B117" i="4"/>
  <c r="E116" i="4"/>
  <c r="D116" i="4"/>
  <c r="C116" i="4"/>
  <c r="B116" i="4"/>
  <c r="K116" i="4" s="1"/>
  <c r="E115" i="4"/>
  <c r="D115" i="4"/>
  <c r="C115" i="4"/>
  <c r="B115" i="4"/>
  <c r="I115" i="4" s="1"/>
  <c r="E114" i="4"/>
  <c r="D114" i="4"/>
  <c r="C114" i="4"/>
  <c r="B114" i="4"/>
  <c r="J114" i="4" s="1"/>
  <c r="E113" i="4"/>
  <c r="D113" i="4"/>
  <c r="C113" i="4"/>
  <c r="B113" i="4"/>
  <c r="H113" i="4" s="1"/>
  <c r="E112" i="4"/>
  <c r="D112" i="4"/>
  <c r="C112" i="4"/>
  <c r="B112" i="4"/>
  <c r="E111" i="4"/>
  <c r="D111" i="4"/>
  <c r="C111" i="4"/>
  <c r="B111" i="4"/>
  <c r="E110" i="4"/>
  <c r="D110" i="4"/>
  <c r="C110" i="4"/>
  <c r="B110" i="4"/>
  <c r="H110" i="4" s="1"/>
  <c r="E109" i="4"/>
  <c r="D109" i="4"/>
  <c r="C109" i="4"/>
  <c r="B109" i="4"/>
  <c r="I109" i="4" s="1"/>
  <c r="E108" i="4"/>
  <c r="D108" i="4"/>
  <c r="C108" i="4"/>
  <c r="B108" i="4"/>
  <c r="J108" i="4" s="1"/>
  <c r="E107" i="4"/>
  <c r="D107" i="4"/>
  <c r="C107" i="4"/>
  <c r="B107" i="4"/>
  <c r="K107" i="4" s="1"/>
  <c r="E106" i="4"/>
  <c r="D106" i="4"/>
  <c r="C106" i="4"/>
  <c r="B106" i="4"/>
  <c r="E105" i="4"/>
  <c r="D105" i="4"/>
  <c r="C105" i="4"/>
  <c r="B105" i="4"/>
  <c r="E104" i="4"/>
  <c r="D104" i="4"/>
  <c r="C104" i="4"/>
  <c r="B104" i="4"/>
  <c r="I104" i="4" s="1"/>
  <c r="E103" i="4"/>
  <c r="D103" i="4"/>
  <c r="C103" i="4"/>
  <c r="B103" i="4"/>
  <c r="H103" i="4" s="1"/>
  <c r="E102" i="4"/>
  <c r="D102" i="4"/>
  <c r="C102" i="4"/>
  <c r="B102" i="4"/>
  <c r="J102" i="4" s="1"/>
  <c r="E101" i="4"/>
  <c r="D101" i="4"/>
  <c r="C101" i="4"/>
  <c r="B101" i="4"/>
  <c r="K101" i="4" s="1"/>
  <c r="E100" i="4"/>
  <c r="D100" i="4"/>
  <c r="C100" i="4"/>
  <c r="B100" i="4"/>
  <c r="E99" i="4"/>
  <c r="D99" i="4"/>
  <c r="C99" i="4"/>
  <c r="B99" i="4"/>
  <c r="E98" i="4"/>
  <c r="D98" i="4"/>
  <c r="C98" i="4"/>
  <c r="B98" i="4"/>
  <c r="I98" i="4" s="1"/>
  <c r="E97" i="4"/>
  <c r="D97" i="4"/>
  <c r="C97" i="4"/>
  <c r="B97" i="4"/>
  <c r="K97" i="4" s="1"/>
  <c r="E96" i="4"/>
  <c r="D96" i="4"/>
  <c r="C96" i="4"/>
  <c r="B96" i="4"/>
  <c r="J96" i="4" s="1"/>
  <c r="E95" i="4"/>
  <c r="D95" i="4"/>
  <c r="C95" i="4"/>
  <c r="B95" i="4"/>
  <c r="H95" i="4" s="1"/>
  <c r="E94" i="4"/>
  <c r="D94" i="4"/>
  <c r="C94" i="4"/>
  <c r="B94" i="4"/>
  <c r="E93" i="4"/>
  <c r="D93" i="4"/>
  <c r="C93" i="4"/>
  <c r="B93" i="4"/>
  <c r="E92" i="4"/>
  <c r="D92" i="4"/>
  <c r="C92" i="4"/>
  <c r="B92" i="4"/>
  <c r="H92" i="4" s="1"/>
  <c r="E91" i="4"/>
  <c r="D91" i="4"/>
  <c r="C91" i="4"/>
  <c r="B91" i="4"/>
  <c r="I91" i="4" s="1"/>
  <c r="E90" i="4"/>
  <c r="D90" i="4"/>
  <c r="C90" i="4"/>
  <c r="B90" i="4"/>
  <c r="J90" i="4" s="1"/>
  <c r="E89" i="4"/>
  <c r="D89" i="4"/>
  <c r="C89" i="4"/>
  <c r="B89" i="4"/>
  <c r="K89" i="4" s="1"/>
  <c r="E88" i="4"/>
  <c r="D88" i="4"/>
  <c r="C88" i="4"/>
  <c r="B88" i="4"/>
  <c r="K88" i="4" s="1"/>
  <c r="E87" i="4"/>
  <c r="D87" i="4"/>
  <c r="C87" i="4"/>
  <c r="B87" i="4"/>
  <c r="E86" i="4"/>
  <c r="D86" i="4"/>
  <c r="C86" i="4"/>
  <c r="B86" i="4"/>
  <c r="E85" i="4"/>
  <c r="D85" i="4"/>
  <c r="C85" i="4"/>
  <c r="B85" i="4"/>
  <c r="K85" i="4" s="1"/>
  <c r="E84" i="4"/>
  <c r="D84" i="4"/>
  <c r="C84" i="4"/>
  <c r="B84" i="4"/>
  <c r="J84" i="4" s="1"/>
  <c r="E83" i="4"/>
  <c r="D83" i="4"/>
  <c r="C83" i="4"/>
  <c r="B83" i="4"/>
  <c r="H83" i="4" s="1"/>
  <c r="E82" i="4"/>
  <c r="D82" i="4"/>
  <c r="C82" i="4"/>
  <c r="B82" i="4"/>
  <c r="I82" i="4" s="1"/>
  <c r="E81" i="4"/>
  <c r="D81" i="4"/>
  <c r="C81" i="4"/>
  <c r="B81" i="4"/>
  <c r="E80" i="4"/>
  <c r="D80" i="4"/>
  <c r="C80" i="4"/>
  <c r="B80" i="4"/>
  <c r="E79" i="4"/>
  <c r="D79" i="4"/>
  <c r="C79" i="4"/>
  <c r="B79" i="4"/>
  <c r="I79" i="4" s="1"/>
  <c r="E78" i="4"/>
  <c r="D78" i="4"/>
  <c r="C78" i="4"/>
  <c r="B78" i="4"/>
  <c r="K78" i="4" s="1"/>
  <c r="E77" i="4"/>
  <c r="D77" i="4"/>
  <c r="C77" i="4"/>
  <c r="B77" i="4"/>
  <c r="J77" i="4" s="1"/>
  <c r="E76" i="4"/>
  <c r="D76" i="4"/>
  <c r="C76" i="4"/>
  <c r="B76" i="4"/>
  <c r="H76" i="4" s="1"/>
  <c r="E75" i="4"/>
  <c r="D75" i="4"/>
  <c r="C75" i="4"/>
  <c r="B75" i="4"/>
  <c r="E74" i="4"/>
  <c r="D74" i="4"/>
  <c r="C74" i="4"/>
  <c r="B74" i="4"/>
  <c r="E73" i="4"/>
  <c r="D73" i="4"/>
  <c r="C73" i="4"/>
  <c r="B73" i="4"/>
  <c r="K73" i="4" s="1"/>
  <c r="E72" i="4"/>
  <c r="D72" i="4"/>
  <c r="C72" i="4"/>
  <c r="B72" i="4"/>
  <c r="K72" i="4" s="1"/>
  <c r="E71" i="4"/>
  <c r="D71" i="4"/>
  <c r="C71" i="4"/>
  <c r="B71" i="4"/>
  <c r="I71" i="4" s="1"/>
  <c r="E70" i="4"/>
  <c r="D70" i="4"/>
  <c r="C70" i="4"/>
  <c r="B70" i="4"/>
  <c r="J70" i="4" s="1"/>
  <c r="E69" i="4"/>
  <c r="D69" i="4"/>
  <c r="C69" i="4"/>
  <c r="B69" i="4"/>
  <c r="H69" i="4" s="1"/>
  <c r="E68" i="4"/>
  <c r="D68" i="4"/>
  <c r="C68" i="4"/>
  <c r="B68" i="4"/>
  <c r="E67" i="4"/>
  <c r="D67" i="4"/>
  <c r="C67" i="4"/>
  <c r="B67" i="4"/>
  <c r="E66" i="4"/>
  <c r="D66" i="4"/>
  <c r="C66" i="4"/>
  <c r="B66" i="4"/>
  <c r="H66" i="4" s="1"/>
  <c r="E65" i="4"/>
  <c r="D65" i="4"/>
  <c r="C65" i="4"/>
  <c r="B65" i="4"/>
  <c r="J65" i="4" s="1"/>
  <c r="E64" i="4"/>
  <c r="D64" i="4"/>
  <c r="C64" i="4"/>
  <c r="B64" i="4"/>
  <c r="K64" i="4" s="1"/>
  <c r="E63" i="4"/>
  <c r="D63" i="4"/>
  <c r="C63" i="4"/>
  <c r="B63" i="4"/>
  <c r="I63" i="4" s="1"/>
  <c r="E62" i="4"/>
  <c r="D62" i="4"/>
  <c r="C62" i="4"/>
  <c r="B62" i="4"/>
  <c r="E61" i="4"/>
  <c r="D61" i="4"/>
  <c r="C61" i="4"/>
  <c r="B61" i="4"/>
  <c r="E60" i="4"/>
  <c r="D60" i="4"/>
  <c r="C60" i="4"/>
  <c r="B60" i="4"/>
  <c r="K60" i="4" s="1"/>
  <c r="E59" i="4"/>
  <c r="D59" i="4"/>
  <c r="C59" i="4"/>
  <c r="B59" i="4"/>
  <c r="I59" i="4" s="1"/>
  <c r="E58" i="4"/>
  <c r="D58" i="4"/>
  <c r="C58" i="4"/>
  <c r="B58" i="4"/>
  <c r="E57" i="4"/>
  <c r="D57" i="4"/>
  <c r="C57" i="4"/>
  <c r="B57" i="4"/>
  <c r="J57" i="4" s="1"/>
  <c r="E56" i="4"/>
  <c r="D56" i="4"/>
  <c r="C56" i="4"/>
  <c r="B56" i="4"/>
  <c r="E55" i="4"/>
  <c r="D55" i="4"/>
  <c r="C55" i="4"/>
  <c r="B55" i="4"/>
  <c r="E54" i="4"/>
  <c r="D54" i="4"/>
  <c r="C54" i="4"/>
  <c r="B54" i="4"/>
  <c r="H54" i="4" s="1"/>
  <c r="E53" i="4"/>
  <c r="D53" i="4"/>
  <c r="C53" i="4"/>
  <c r="B53" i="4"/>
  <c r="I53" i="4" s="1"/>
  <c r="E52" i="4"/>
  <c r="D52" i="4"/>
  <c r="C52" i="4"/>
  <c r="B52" i="4"/>
  <c r="J52" i="4" s="1"/>
  <c r="E51" i="4"/>
  <c r="D51" i="4"/>
  <c r="C51" i="4"/>
  <c r="B51" i="4"/>
  <c r="K51" i="4" s="1"/>
  <c r="E50" i="4"/>
  <c r="D50" i="4"/>
  <c r="C50" i="4"/>
  <c r="B50" i="4"/>
  <c r="E49" i="4"/>
  <c r="D49" i="4"/>
  <c r="C49" i="4"/>
  <c r="B49" i="4"/>
  <c r="E48" i="4"/>
  <c r="D48" i="4"/>
  <c r="C48" i="4"/>
  <c r="B48" i="4"/>
  <c r="H48" i="4" s="1"/>
  <c r="E47" i="4"/>
  <c r="D47" i="4"/>
  <c r="C47" i="4"/>
  <c r="B47" i="4"/>
  <c r="I47" i="4" s="1"/>
  <c r="E46" i="4"/>
  <c r="D46" i="4"/>
  <c r="C46" i="4"/>
  <c r="B46" i="4"/>
  <c r="J46" i="4" s="1"/>
  <c r="E45" i="4"/>
  <c r="D45" i="4"/>
  <c r="C45" i="4"/>
  <c r="B45" i="4"/>
  <c r="K45" i="4" s="1"/>
  <c r="E44" i="4"/>
  <c r="D44" i="4"/>
  <c r="C44" i="4"/>
  <c r="B44" i="4"/>
  <c r="E43" i="4"/>
  <c r="D43" i="4"/>
  <c r="C43" i="4"/>
  <c r="B43" i="4"/>
  <c r="E42" i="4"/>
  <c r="D42" i="4"/>
  <c r="C42" i="4"/>
  <c r="B42" i="4"/>
  <c r="J42" i="4" s="1"/>
  <c r="E41" i="4"/>
  <c r="D41" i="4"/>
  <c r="C41" i="4"/>
  <c r="B41" i="4"/>
  <c r="I41" i="4" s="1"/>
  <c r="E40" i="4"/>
  <c r="D40" i="4"/>
  <c r="C40" i="4"/>
  <c r="B40" i="4"/>
  <c r="K40" i="4" s="1"/>
  <c r="E39" i="4"/>
  <c r="D39" i="4"/>
  <c r="C39" i="4"/>
  <c r="B39" i="4"/>
  <c r="H39" i="4" s="1"/>
  <c r="E38" i="4"/>
  <c r="D38" i="4"/>
  <c r="C38" i="4"/>
  <c r="B38" i="4"/>
  <c r="E37" i="4"/>
  <c r="D37" i="4"/>
  <c r="C37" i="4"/>
  <c r="B37" i="4"/>
  <c r="E36" i="4"/>
  <c r="D36" i="4"/>
  <c r="C36" i="4"/>
  <c r="B36" i="4"/>
  <c r="J36" i="4" s="1"/>
  <c r="E35" i="4"/>
  <c r="D35" i="4"/>
  <c r="C35" i="4"/>
  <c r="B35" i="4"/>
  <c r="I35" i="4" s="1"/>
  <c r="E34" i="4"/>
  <c r="D34" i="4"/>
  <c r="C34" i="4"/>
  <c r="B34" i="4"/>
  <c r="H34" i="4" s="1"/>
  <c r="E33" i="4"/>
  <c r="D33" i="4"/>
  <c r="C33" i="4"/>
  <c r="B33" i="4"/>
  <c r="K33" i="4" s="1"/>
  <c r="E32" i="4"/>
  <c r="D32" i="4"/>
  <c r="C32" i="4"/>
  <c r="B32" i="4"/>
  <c r="E31" i="4"/>
  <c r="D31" i="4"/>
  <c r="C31" i="4"/>
  <c r="B31" i="4"/>
  <c r="E30" i="4"/>
  <c r="D30" i="4"/>
  <c r="C30" i="4"/>
  <c r="B30" i="4"/>
  <c r="K30" i="4" s="1"/>
  <c r="E29" i="4"/>
  <c r="D29" i="4"/>
  <c r="C29" i="4"/>
  <c r="B29" i="4"/>
  <c r="J29" i="4" s="1"/>
  <c r="E28" i="4"/>
  <c r="D28" i="4"/>
  <c r="C28" i="4"/>
  <c r="B28" i="4"/>
  <c r="I28" i="4" s="1"/>
  <c r="E27" i="4"/>
  <c r="D27" i="4"/>
  <c r="C27" i="4"/>
  <c r="B27" i="4"/>
  <c r="H27" i="4" s="1"/>
  <c r="E26" i="4"/>
  <c r="D26" i="4"/>
  <c r="C26" i="4"/>
  <c r="B26" i="4"/>
  <c r="E25" i="4"/>
  <c r="D25" i="4"/>
  <c r="C25" i="4"/>
  <c r="B25" i="4"/>
  <c r="E24" i="4"/>
  <c r="D24" i="4"/>
  <c r="C24" i="4"/>
  <c r="B24" i="4"/>
  <c r="K24" i="4" s="1"/>
  <c r="E23" i="4"/>
  <c r="D23" i="4"/>
  <c r="C23" i="4"/>
  <c r="B23" i="4"/>
  <c r="I23" i="4" s="1"/>
  <c r="E22" i="4"/>
  <c r="D22" i="4"/>
  <c r="C22" i="4"/>
  <c r="B22" i="4"/>
  <c r="H22" i="4" s="1"/>
  <c r="E21" i="4"/>
  <c r="D21" i="4"/>
  <c r="C21" i="4"/>
  <c r="B21" i="4"/>
  <c r="J21" i="4" s="1"/>
  <c r="E20" i="4"/>
  <c r="D20" i="4"/>
  <c r="C20" i="4"/>
  <c r="B20" i="4"/>
  <c r="E19" i="4"/>
  <c r="D19" i="4"/>
  <c r="C19" i="4"/>
  <c r="B19" i="4"/>
  <c r="E18" i="4"/>
  <c r="D18" i="4"/>
  <c r="C18" i="4"/>
  <c r="B18" i="4"/>
  <c r="K18" i="4" s="1"/>
  <c r="E17" i="4"/>
  <c r="D17" i="4"/>
  <c r="C17" i="4"/>
  <c r="B17" i="4"/>
  <c r="H17" i="4" s="1"/>
  <c r="E16" i="4"/>
  <c r="D16" i="4"/>
  <c r="C16" i="4"/>
  <c r="B16" i="4"/>
  <c r="I16" i="4" s="1"/>
  <c r="E15" i="4"/>
  <c r="D15" i="4"/>
  <c r="C15" i="4"/>
  <c r="B15" i="4"/>
  <c r="J15" i="4" s="1"/>
  <c r="E14" i="4"/>
  <c r="D14" i="4"/>
  <c r="C14" i="4"/>
  <c r="B14" i="4"/>
  <c r="E13" i="4"/>
  <c r="D13" i="4"/>
  <c r="C13" i="4"/>
  <c r="B13" i="4"/>
  <c r="E12" i="4"/>
  <c r="D12" i="4"/>
  <c r="C12" i="4"/>
  <c r="B12" i="4"/>
  <c r="E11" i="4"/>
  <c r="D11" i="4"/>
  <c r="C11" i="4"/>
  <c r="B11" i="4"/>
  <c r="J11" i="4" s="1"/>
  <c r="E10" i="4"/>
  <c r="D10" i="4"/>
  <c r="C10" i="4"/>
  <c r="B10" i="4"/>
  <c r="E9" i="4"/>
  <c r="D9" i="4"/>
  <c r="C9" i="4"/>
  <c r="B9" i="4"/>
  <c r="H9" i="4" s="1"/>
  <c r="E8" i="4"/>
  <c r="D8" i="4"/>
  <c r="C8" i="4"/>
  <c r="B8" i="4"/>
  <c r="E7" i="4"/>
  <c r="D7" i="4"/>
  <c r="C7" i="4"/>
  <c r="B7" i="4"/>
  <c r="E6" i="4"/>
  <c r="E192" i="4" s="1"/>
  <c r="D6" i="4"/>
  <c r="C6" i="4"/>
  <c r="B6" i="4"/>
  <c r="E5" i="4"/>
  <c r="D5" i="4"/>
  <c r="C5" i="4"/>
  <c r="B5" i="4"/>
  <c r="E4" i="4"/>
  <c r="D4" i="4"/>
  <c r="C4" i="4"/>
  <c r="C192" i="4" s="1"/>
  <c r="B4" i="4"/>
  <c r="E3" i="4"/>
  <c r="D3" i="4"/>
  <c r="C3" i="4"/>
  <c r="B3" i="4"/>
  <c r="J3" i="4" s="1"/>
  <c r="E2" i="4"/>
  <c r="D2" i="4"/>
  <c r="C2" i="4"/>
  <c r="B2" i="4"/>
  <c r="A3" i="4"/>
  <c r="A4" i="4"/>
  <c r="A5" i="4"/>
  <c r="A6" i="4"/>
  <c r="A7" i="4"/>
  <c r="A8" i="4"/>
  <c r="A9" i="4"/>
  <c r="A10" i="4"/>
  <c r="A11" i="4"/>
  <c r="A12" i="4"/>
  <c r="A13" i="4"/>
  <c r="A14" i="4"/>
  <c r="A15" i="4"/>
  <c r="A16" i="4"/>
  <c r="A17" i="4"/>
  <c r="A18" i="4"/>
  <c r="A19" i="4"/>
  <c r="A20" i="4"/>
  <c r="A21" i="4"/>
  <c r="A22" i="4"/>
  <c r="A23" i="4"/>
  <c r="A24" i="4"/>
  <c r="A25" i="4"/>
  <c r="A26" i="4"/>
  <c r="A27" i="4"/>
  <c r="A28" i="4"/>
  <c r="A29" i="4"/>
  <c r="A30" i="4"/>
  <c r="A31" i="4"/>
  <c r="A32" i="4"/>
  <c r="A33" i="4"/>
  <c r="A34" i="4"/>
  <c r="A35" i="4"/>
  <c r="A36" i="4"/>
  <c r="A37" i="4"/>
  <c r="A38" i="4"/>
  <c r="A39" i="4"/>
  <c r="A40" i="4"/>
  <c r="A41" i="4"/>
  <c r="A42" i="4"/>
  <c r="A43" i="4"/>
  <c r="A44" i="4"/>
  <c r="A45" i="4"/>
  <c r="A46" i="4"/>
  <c r="A47" i="4"/>
  <c r="A48" i="4"/>
  <c r="A49" i="4"/>
  <c r="A50" i="4"/>
  <c r="A51" i="4"/>
  <c r="A52" i="4"/>
  <c r="A53" i="4"/>
  <c r="A54" i="4"/>
  <c r="A55" i="4"/>
  <c r="A56" i="4"/>
  <c r="A57" i="4"/>
  <c r="A58" i="4"/>
  <c r="A59" i="4"/>
  <c r="A60" i="4"/>
  <c r="A61" i="4"/>
  <c r="A62" i="4"/>
  <c r="A63" i="4"/>
  <c r="A64" i="4"/>
  <c r="A65" i="4"/>
  <c r="A66" i="4"/>
  <c r="A67" i="4"/>
  <c r="A68" i="4"/>
  <c r="A69" i="4"/>
  <c r="A70" i="4"/>
  <c r="A71" i="4"/>
  <c r="A72" i="4"/>
  <c r="A73" i="4"/>
  <c r="A74" i="4"/>
  <c r="A75" i="4"/>
  <c r="A76" i="4"/>
  <c r="A77" i="4"/>
  <c r="A78" i="4"/>
  <c r="A79" i="4"/>
  <c r="A80" i="4"/>
  <c r="A81" i="4"/>
  <c r="A82" i="4"/>
  <c r="A83" i="4"/>
  <c r="A84" i="4"/>
  <c r="A85" i="4"/>
  <c r="A86" i="4"/>
  <c r="A87" i="4"/>
  <c r="A88" i="4"/>
  <c r="A89" i="4"/>
  <c r="A90" i="4"/>
  <c r="A91" i="4"/>
  <c r="A92" i="4"/>
  <c r="A93" i="4"/>
  <c r="A94" i="4"/>
  <c r="A95" i="4"/>
  <c r="A96" i="4"/>
  <c r="A97" i="4"/>
  <c r="A98" i="4"/>
  <c r="A99" i="4"/>
  <c r="A100" i="4"/>
  <c r="A101" i="4"/>
  <c r="A102" i="4"/>
  <c r="A103" i="4"/>
  <c r="A104" i="4"/>
  <c r="A105" i="4"/>
  <c r="A106" i="4"/>
  <c r="A107" i="4"/>
  <c r="A108" i="4"/>
  <c r="A109" i="4"/>
  <c r="A110" i="4"/>
  <c r="A111" i="4"/>
  <c r="A112" i="4"/>
  <c r="A113" i="4"/>
  <c r="A114" i="4"/>
  <c r="A115" i="4"/>
  <c r="A116" i="4"/>
  <c r="A117" i="4"/>
  <c r="A118" i="4"/>
  <c r="A119" i="4"/>
  <c r="A120" i="4"/>
  <c r="A121" i="4"/>
  <c r="A122" i="4"/>
  <c r="A123" i="4"/>
  <c r="A124" i="4"/>
  <c r="A125" i="4"/>
  <c r="A126" i="4"/>
  <c r="A127" i="4"/>
  <c r="A128" i="4"/>
  <c r="A129" i="4"/>
  <c r="A130" i="4"/>
  <c r="A131" i="4"/>
  <c r="A132" i="4"/>
  <c r="A133" i="4"/>
  <c r="A134" i="4"/>
  <c r="A135" i="4"/>
  <c r="A136" i="4"/>
  <c r="A137" i="4"/>
  <c r="A138" i="4"/>
  <c r="A139" i="4"/>
  <c r="A140" i="4"/>
  <c r="A141" i="4"/>
  <c r="A142" i="4"/>
  <c r="A143" i="4"/>
  <c r="A144" i="4"/>
  <c r="A145" i="4"/>
  <c r="A146" i="4"/>
  <c r="A147" i="4"/>
  <c r="A148" i="4"/>
  <c r="A149" i="4"/>
  <c r="A150" i="4"/>
  <c r="A151" i="4"/>
  <c r="A152" i="4"/>
  <c r="A153" i="4"/>
  <c r="A154" i="4"/>
  <c r="A155" i="4"/>
  <c r="A156" i="4"/>
  <c r="A157" i="4"/>
  <c r="A158" i="4"/>
  <c r="A159" i="4"/>
  <c r="A160" i="4"/>
  <c r="A161" i="4"/>
  <c r="A162" i="4"/>
  <c r="A163" i="4"/>
  <c r="A164" i="4"/>
  <c r="A165" i="4"/>
  <c r="A166" i="4"/>
  <c r="A167" i="4"/>
  <c r="A168" i="4"/>
  <c r="A169" i="4"/>
  <c r="A170" i="4"/>
  <c r="A171" i="4"/>
  <c r="A172" i="4"/>
  <c r="A173" i="4"/>
  <c r="A174" i="4"/>
  <c r="A175" i="4"/>
  <c r="A176" i="4"/>
  <c r="A177" i="4"/>
  <c r="A178" i="4"/>
  <c r="A179" i="4"/>
  <c r="A180" i="4"/>
  <c r="A181" i="4"/>
  <c r="A182" i="4"/>
  <c r="A183" i="4"/>
  <c r="A184" i="4"/>
  <c r="A185" i="4"/>
  <c r="A186" i="4"/>
  <c r="A187" i="4"/>
  <c r="A188" i="4"/>
  <c r="A189" i="4"/>
  <c r="A2" i="4"/>
  <c r="G191" i="4"/>
  <c r="H169" i="4"/>
  <c r="J162" i="4"/>
  <c r="H144" i="4"/>
  <c r="I119" i="4"/>
  <c r="H58" i="4"/>
  <c r="H75" i="1"/>
  <c r="F75" i="1"/>
  <c r="D75" i="1"/>
  <c r="B75" i="1"/>
  <c r="K10" i="4" l="1"/>
  <c r="D192" i="4"/>
  <c r="I5" i="4"/>
  <c r="K120" i="4"/>
  <c r="J122" i="4"/>
  <c r="J126" i="4"/>
  <c r="I128" i="4"/>
  <c r="K130" i="4"/>
  <c r="J134" i="4"/>
  <c r="H136" i="4"/>
  <c r="I140" i="4"/>
  <c r="H142" i="4"/>
  <c r="K144" i="4"/>
  <c r="I148" i="4"/>
  <c r="J150" i="4"/>
  <c r="H154" i="4"/>
  <c r="J156" i="4"/>
  <c r="J158" i="4"/>
  <c r="K168" i="4"/>
  <c r="J170" i="4"/>
  <c r="H174" i="4"/>
  <c r="J176" i="4"/>
  <c r="H180" i="4"/>
  <c r="I182" i="4"/>
  <c r="I186" i="4"/>
  <c r="H188" i="4"/>
  <c r="H149" i="4"/>
  <c r="K151" i="4"/>
  <c r="K155" i="4"/>
  <c r="I157" i="4"/>
  <c r="K159" i="4"/>
  <c r="H163" i="4"/>
  <c r="K165" i="4"/>
  <c r="I171" i="4"/>
  <c r="K175" i="4"/>
  <c r="I177" i="4"/>
  <c r="J181" i="4"/>
  <c r="K183" i="4"/>
  <c r="J187" i="4"/>
  <c r="K189" i="4"/>
  <c r="H6" i="4"/>
  <c r="I12" i="4"/>
  <c r="I164" i="4"/>
  <c r="B192" i="4"/>
  <c r="A196" i="4"/>
  <c r="K4" i="4"/>
  <c r="I127" i="4"/>
  <c r="H131" i="4"/>
  <c r="H158" i="4"/>
  <c r="I122" i="4"/>
  <c r="I145" i="4"/>
  <c r="I159" i="4"/>
  <c r="H88" i="4"/>
  <c r="J72" i="4"/>
  <c r="J191" i="4" s="1"/>
  <c r="J193" i="4" s="1"/>
  <c r="J190" i="1"/>
  <c r="J189" i="1"/>
  <c r="J188" i="1"/>
  <c r="J187" i="1"/>
  <c r="J184" i="1"/>
  <c r="J183" i="1"/>
  <c r="J182" i="1"/>
  <c r="J181" i="1"/>
  <c r="J178" i="1"/>
  <c r="J177" i="1"/>
  <c r="J176" i="1"/>
  <c r="J175" i="1"/>
  <c r="J172" i="1"/>
  <c r="J171" i="1"/>
  <c r="J170" i="1"/>
  <c r="J169" i="1"/>
  <c r="J166" i="1"/>
  <c r="J165" i="1"/>
  <c r="J164" i="1"/>
  <c r="J163" i="1"/>
  <c r="J160" i="1"/>
  <c r="J159" i="1"/>
  <c r="J158" i="1"/>
  <c r="J157" i="1"/>
  <c r="J156" i="1"/>
  <c r="J155" i="1"/>
  <c r="J152" i="1"/>
  <c r="J151" i="1"/>
  <c r="J150" i="1"/>
  <c r="J149" i="1"/>
  <c r="J146" i="1"/>
  <c r="J145" i="1"/>
  <c r="J144" i="1"/>
  <c r="J143" i="1"/>
  <c r="J142" i="1"/>
  <c r="J141" i="1"/>
  <c r="J138" i="1"/>
  <c r="J137" i="1"/>
  <c r="J136" i="1"/>
  <c r="J135" i="1"/>
  <c r="J132" i="1"/>
  <c r="J131" i="1"/>
  <c r="J130" i="1"/>
  <c r="J129" i="1"/>
  <c r="J128" i="1"/>
  <c r="J127" i="1"/>
  <c r="J124" i="1"/>
  <c r="J123" i="1"/>
  <c r="J122" i="1"/>
  <c r="J121" i="1"/>
  <c r="J120" i="1"/>
  <c r="J117" i="1"/>
  <c r="J116" i="1"/>
  <c r="J115" i="1"/>
  <c r="J114" i="1"/>
  <c r="J111" i="1"/>
  <c r="J110" i="1"/>
  <c r="J109" i="1"/>
  <c r="J108" i="1"/>
  <c r="J105" i="1"/>
  <c r="J104" i="1"/>
  <c r="J103" i="1"/>
  <c r="J102" i="1"/>
  <c r="J99" i="1"/>
  <c r="J98" i="1"/>
  <c r="J97" i="1"/>
  <c r="J96" i="1"/>
  <c r="J93" i="1"/>
  <c r="J92" i="1"/>
  <c r="J91" i="1"/>
  <c r="J90" i="1"/>
  <c r="J89" i="1"/>
  <c r="J86" i="1"/>
  <c r="J85" i="1"/>
  <c r="J84" i="1"/>
  <c r="J83" i="1"/>
  <c r="J80" i="1"/>
  <c r="J79" i="1"/>
  <c r="J78" i="1"/>
  <c r="J77" i="1"/>
  <c r="J74" i="1"/>
  <c r="J73" i="1"/>
  <c r="J72" i="1"/>
  <c r="J71" i="1"/>
  <c r="J70" i="1"/>
  <c r="J67" i="1"/>
  <c r="J66" i="1"/>
  <c r="J65" i="1"/>
  <c r="J64" i="1"/>
  <c r="J61" i="1"/>
  <c r="J60" i="1"/>
  <c r="J59" i="1"/>
  <c r="J58" i="1"/>
  <c r="J55" i="1"/>
  <c r="J54" i="1"/>
  <c r="J53" i="1"/>
  <c r="J52" i="1"/>
  <c r="J49" i="1"/>
  <c r="J48" i="1"/>
  <c r="J47" i="1"/>
  <c r="J46" i="1"/>
  <c r="J43" i="1"/>
  <c r="J42" i="1"/>
  <c r="J41" i="1"/>
  <c r="J40" i="1"/>
  <c r="J37" i="1"/>
  <c r="J36" i="1"/>
  <c r="J35" i="1"/>
  <c r="J34" i="1"/>
  <c r="J31" i="1"/>
  <c r="J30" i="1"/>
  <c r="J29" i="1"/>
  <c r="J28" i="1"/>
  <c r="J25" i="1"/>
  <c r="J24" i="1"/>
  <c r="J23" i="1"/>
  <c r="J22" i="1"/>
  <c r="J19" i="1"/>
  <c r="J18" i="1"/>
  <c r="J17" i="1"/>
  <c r="J16" i="1"/>
  <c r="H133" i="1"/>
  <c r="F133" i="1"/>
  <c r="D133" i="1"/>
  <c r="B133" i="1"/>
  <c r="H147" i="1"/>
  <c r="F147" i="1"/>
  <c r="D147" i="1"/>
  <c r="B147" i="1"/>
  <c r="H161" i="1"/>
  <c r="F161" i="1"/>
  <c r="D161" i="1"/>
  <c r="B161" i="1"/>
  <c r="H125" i="1"/>
  <c r="F125" i="1"/>
  <c r="D125" i="1"/>
  <c r="B125" i="1"/>
  <c r="H94" i="1"/>
  <c r="F94" i="1"/>
  <c r="D94" i="1"/>
  <c r="B94" i="1"/>
  <c r="H191" i="1"/>
  <c r="F191" i="1"/>
  <c r="D191" i="1"/>
  <c r="B191" i="1"/>
  <c r="H185" i="1"/>
  <c r="F185" i="1"/>
  <c r="D185" i="1"/>
  <c r="B185" i="1"/>
  <c r="H179" i="1"/>
  <c r="F179" i="1"/>
  <c r="D179" i="1"/>
  <c r="B179" i="1"/>
  <c r="H173" i="1"/>
  <c r="F173" i="1"/>
  <c r="D173" i="1"/>
  <c r="B173" i="1"/>
  <c r="H167" i="1"/>
  <c r="F167" i="1"/>
  <c r="D167" i="1"/>
  <c r="B167" i="1"/>
  <c r="H153" i="1"/>
  <c r="F153" i="1"/>
  <c r="D153" i="1"/>
  <c r="B153" i="1"/>
  <c r="H139" i="1"/>
  <c r="F139" i="1"/>
  <c r="D139" i="1"/>
  <c r="B139" i="1"/>
  <c r="H118" i="1"/>
  <c r="F118" i="1"/>
  <c r="D118" i="1"/>
  <c r="B118" i="1"/>
  <c r="H112" i="1"/>
  <c r="F112" i="1"/>
  <c r="D112" i="1"/>
  <c r="B112" i="1"/>
  <c r="H106" i="1"/>
  <c r="F106" i="1"/>
  <c r="D106" i="1"/>
  <c r="B106" i="1"/>
  <c r="H100" i="1"/>
  <c r="F100" i="1"/>
  <c r="D100" i="1"/>
  <c r="B100" i="1"/>
  <c r="H87" i="1"/>
  <c r="F87" i="1"/>
  <c r="D87" i="1"/>
  <c r="B87" i="1"/>
  <c r="H81" i="1"/>
  <c r="F81" i="1"/>
  <c r="D81" i="1"/>
  <c r="B81" i="1"/>
  <c r="H68" i="1"/>
  <c r="F68" i="1"/>
  <c r="D68" i="1"/>
  <c r="B68" i="1"/>
  <c r="H62" i="1"/>
  <c r="F62" i="1"/>
  <c r="D62" i="1"/>
  <c r="B62" i="1"/>
  <c r="H56" i="1"/>
  <c r="F56" i="1"/>
  <c r="D56" i="1"/>
  <c r="B56" i="1"/>
  <c r="H50" i="1"/>
  <c r="F50" i="1"/>
  <c r="D50" i="1"/>
  <c r="B50" i="1"/>
  <c r="H44" i="1"/>
  <c r="F44" i="1"/>
  <c r="D44" i="1"/>
  <c r="B44" i="1"/>
  <c r="H38" i="1"/>
  <c r="F38" i="1"/>
  <c r="D38" i="1"/>
  <c r="B38" i="1"/>
  <c r="H32" i="1"/>
  <c r="F32" i="1"/>
  <c r="D32" i="1"/>
  <c r="B32" i="1"/>
  <c r="H26" i="1"/>
  <c r="F26" i="1"/>
  <c r="D26" i="1"/>
  <c r="B26" i="1"/>
  <c r="H20" i="1"/>
  <c r="F20" i="1"/>
  <c r="D20" i="1"/>
  <c r="B20" i="1"/>
  <c r="H14" i="1"/>
  <c r="F14" i="1"/>
  <c r="D14" i="1"/>
  <c r="B14" i="1"/>
  <c r="J13" i="1"/>
  <c r="J12" i="1"/>
  <c r="J11" i="1"/>
  <c r="J10" i="1"/>
  <c r="J7" i="1"/>
  <c r="J6" i="1"/>
  <c r="J5" i="1"/>
  <c r="J4" i="1"/>
  <c r="H8" i="1"/>
  <c r="F8" i="1"/>
  <c r="D8" i="1"/>
  <c r="D2" i="3" l="1"/>
  <c r="H191" i="4"/>
  <c r="H193" i="4" s="1"/>
  <c r="I191" i="4"/>
  <c r="I193" i="4" s="1"/>
  <c r="K191" i="4"/>
  <c r="K193" i="4" s="1"/>
  <c r="B198" i="4"/>
  <c r="B199" i="4"/>
  <c r="I195" i="4" l="1"/>
  <c r="B21" i="3" s="1"/>
  <c r="J195" i="4"/>
  <c r="D21" i="3" s="1"/>
  <c r="H195" i="4"/>
  <c r="E21" i="3" s="1"/>
  <c r="K195" i="4"/>
  <c r="C21" i="3" s="1"/>
  <c r="D25"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Julien D.</author>
  </authors>
  <commentList>
    <comment ref="F1" authorId="0" shapeId="0" xr:uid="{D814655D-9E62-42A2-A84E-E64837D574F8}">
      <text>
        <r>
          <rPr>
            <b/>
            <sz val="9"/>
            <color indexed="81"/>
            <rFont val="Tahoma"/>
            <family val="2"/>
          </rPr>
          <t>Julien D.:</t>
        </r>
        <r>
          <rPr>
            <sz val="9"/>
            <color indexed="81"/>
            <rFont val="Tahoma"/>
            <family val="2"/>
          </rPr>
          <t xml:space="preserve">
A : Serdaigle
G : Gryffondor
P : Poufsouffle
S : Serpentard</t>
        </r>
      </text>
    </comment>
    <comment ref="F134" authorId="0" shapeId="0" xr:uid="{E8233A54-AF62-42D6-BB1C-862DA6DD4079}">
      <text>
        <r>
          <rPr>
            <b/>
            <sz val="9"/>
            <color indexed="81"/>
            <rFont val="Tahoma"/>
            <family val="2"/>
          </rPr>
          <t>Julien D.:</t>
        </r>
        <r>
          <rPr>
            <sz val="9"/>
            <color indexed="81"/>
            <rFont val="Tahoma"/>
            <family val="2"/>
          </rPr>
          <t xml:space="preserve">
Gryffondor et Poufsouffle échangés car jugés plus cohérent ainsi. Un Poufsouffle ne ment pas...</t>
        </r>
      </text>
    </comment>
    <comment ref="F144" authorId="0" shapeId="0" xr:uid="{98A470A2-A3C1-416D-85EF-2EE49DCBC1A0}">
      <text>
        <r>
          <rPr>
            <b/>
            <sz val="9"/>
            <color indexed="81"/>
            <rFont val="Tahoma"/>
            <family val="2"/>
          </rPr>
          <t>Julien D.:</t>
        </r>
        <r>
          <rPr>
            <sz val="9"/>
            <color indexed="81"/>
            <rFont val="Tahoma"/>
            <family val="2"/>
          </rPr>
          <t xml:space="preserve">
Non proposé pour mes PJs car utilisé dans un scénario. Je ne voulais pas de questions à ce stade. En cohérence, j'ai laissé uniquement les 4 premiers choix.</t>
        </r>
      </text>
    </comment>
  </commentList>
</comments>
</file>

<file path=xl/sharedStrings.xml><?xml version="1.0" encoding="utf-8"?>
<sst xmlns="http://schemas.openxmlformats.org/spreadsheetml/2006/main" count="332" uniqueCount="211">
  <si>
    <t>P</t>
  </si>
  <si>
    <t>S</t>
  </si>
  <si>
    <t>G</t>
  </si>
  <si>
    <t>A</t>
  </si>
  <si>
    <t>S et P</t>
  </si>
  <si>
    <t>A et S</t>
  </si>
  <si>
    <t>G et A</t>
  </si>
  <si>
    <t>G et P</t>
  </si>
  <si>
    <t>P et G</t>
  </si>
  <si>
    <t>S et A</t>
  </si>
  <si>
    <t>P et A</t>
  </si>
  <si>
    <t>G et S</t>
  </si>
  <si>
    <t>Maison</t>
  </si>
  <si>
    <t>Totalement représentatif</t>
  </si>
  <si>
    <t>Assez représentatif</t>
  </si>
  <si>
    <t>Peu représentatif</t>
  </si>
  <si>
    <t>Pas du tout représentatif</t>
  </si>
  <si>
    <t>Control 1</t>
  </si>
  <si>
    <t>Control 2</t>
  </si>
  <si>
    <t>Control 3</t>
  </si>
  <si>
    <t>Control 4</t>
  </si>
  <si>
    <t>Points Serdaigle</t>
  </si>
  <si>
    <t>Points Gryffondor</t>
  </si>
  <si>
    <t>Points Poufsouffle</t>
  </si>
  <si>
    <t>Points Serpentard</t>
  </si>
  <si>
    <r>
      <rPr>
        <sz val="11"/>
        <color rgb="FFFF0000"/>
        <rFont val="Dumbledor 1"/>
      </rPr>
      <t xml:space="preserve">1. </t>
    </r>
    <r>
      <rPr>
        <sz val="11"/>
        <color theme="1"/>
        <rFont val="Dumbledor 1"/>
      </rPr>
      <t>Sous quel surnom aimerais-tu entrer dans l’histoire ?</t>
    </r>
  </si>
  <si>
    <r>
      <rPr>
        <sz val="11"/>
        <color rgb="FFFF0000"/>
        <rFont val="Dumbledor 1"/>
      </rPr>
      <t xml:space="preserve">2. </t>
    </r>
    <r>
      <rPr>
        <sz val="11"/>
        <color theme="1"/>
        <rFont val="Dumbledor 1"/>
      </rPr>
      <t>Quel serait pour toi le qualificatif le plus dégradant ?</t>
    </r>
  </si>
  <si>
    <r>
      <rPr>
        <sz val="11"/>
        <color rgb="FFFF0000"/>
        <rFont val="Dumbledor 1"/>
      </rPr>
      <t xml:space="preserve">4. </t>
    </r>
    <r>
      <rPr>
        <sz val="11"/>
        <color theme="1"/>
        <rFont val="Dumbledor 1"/>
      </rPr>
      <t>Quatre potions se trouvent devant toi, laquelle choisis-tu ?</t>
    </r>
  </si>
  <si>
    <r>
      <rPr>
        <sz val="11"/>
        <color rgb="FFFF0000"/>
        <rFont val="Dumbledor 1"/>
      </rPr>
      <t xml:space="preserve">5. </t>
    </r>
    <r>
      <rPr>
        <sz val="11"/>
        <color theme="1"/>
        <rFont val="Dumbledor 1"/>
      </rPr>
      <t>Si tu devais voler sur le balai de tes rêves, quels seraient ses caractéristiques ?</t>
    </r>
  </si>
  <si>
    <r>
      <rPr>
        <sz val="11"/>
        <color rgb="FFFF0000"/>
        <rFont val="Dumbledor 1"/>
      </rPr>
      <t xml:space="preserve">3. </t>
    </r>
    <r>
      <rPr>
        <sz val="11"/>
        <color theme="1"/>
        <rFont val="Dumbledor 1"/>
      </rPr>
      <t>Si tu devais créer un nouveau sortilège, celui-ci te permettrait… ?</t>
    </r>
  </si>
  <si>
    <r>
      <rPr>
        <sz val="11"/>
        <color rgb="FFFF0000"/>
        <rFont val="Dumbledor 1"/>
      </rPr>
      <t>6.</t>
    </r>
    <r>
      <rPr>
        <sz val="11"/>
        <color theme="1"/>
        <rFont val="Dumbledor 1"/>
      </rPr>
      <t xml:space="preserve"> Un incendie ravage ton école de magie et tu ne peux sauver que l’une des choses suivants. Laquelle choisis-tu ?</t>
    </r>
  </si>
  <si>
    <r>
      <rPr>
        <sz val="11"/>
        <color rgb="FFFF0000"/>
        <rFont val="Dumbledor 1"/>
      </rPr>
      <t>7.</t>
    </r>
    <r>
      <rPr>
        <sz val="11"/>
        <color theme="1"/>
        <rFont val="Dumbledor 1"/>
      </rPr>
      <t xml:space="preserve"> Un élève de ta Maison a triché pendant les examens de Poudlard en se servant d'une plume ensorcelée. Grâce à son stratagème, il se retrouve premier de la classe en Sortilèges et tu n'es que deuxième. Le professeur Flitwick soupçonne quelque chose de louche. Il te prend à part à la fin du cours pour te demander si ton camarade a utilisé ou non une plume interdite. Que fais-tu ?</t>
    </r>
  </si>
  <si>
    <r>
      <rPr>
        <sz val="11"/>
        <color rgb="FFFF0000"/>
        <rFont val="Dumbledor 1"/>
      </rPr>
      <t>8.</t>
    </r>
    <r>
      <rPr>
        <sz val="11"/>
        <color theme="1"/>
        <rFont val="Dumbledor 1"/>
      </rPr>
      <t xml:space="preserve"> De quelle manière préférerais-tu que les gens se souviennent de toi après ta mort ?</t>
    </r>
  </si>
  <si>
    <r>
      <rPr>
        <sz val="11"/>
        <color rgb="FFFF0000"/>
        <rFont val="Dumbledor 1"/>
      </rPr>
      <t xml:space="preserve">9. </t>
    </r>
    <r>
      <rPr>
        <sz val="11"/>
        <color theme="1"/>
        <rFont val="Dumbledor 1"/>
      </rPr>
      <t>Une fois tous les cent ans, la plante à Pipaillon produit des fleurs qui changent de parfum pour plaire à l'imprudent qu'elle souhaite attirer. Si cette plante souhaitait t'appâter, quelle odeur devrait-elle dégager ?</t>
    </r>
  </si>
  <si>
    <r>
      <rPr>
        <sz val="11"/>
        <color rgb="FFFF0000"/>
        <rFont val="Dumbledor 1"/>
      </rPr>
      <t>10.</t>
    </r>
    <r>
      <rPr>
        <sz val="11"/>
        <color theme="1"/>
        <rFont val="Dumbledor 1"/>
      </rPr>
      <t xml:space="preserve"> Qu'est-ce que tu as le plus de mal à supporter ?</t>
    </r>
  </si>
  <si>
    <r>
      <rPr>
        <sz val="11"/>
        <color rgb="FFFF0000"/>
        <rFont val="Dumbledor 1"/>
      </rPr>
      <t>11.</t>
    </r>
    <r>
      <rPr>
        <sz val="11"/>
        <color theme="1"/>
        <rFont val="Dumbledor 1"/>
      </rPr>
      <t xml:space="preserve"> Tu arrives devant une rivière qu’il te faut traverser. Quelle méthode emploies-tu ?</t>
    </r>
  </si>
  <si>
    <r>
      <rPr>
        <sz val="11"/>
        <color rgb="FFFF0000"/>
        <rFont val="Dumbledor 1"/>
      </rPr>
      <t>12.</t>
    </r>
    <r>
      <rPr>
        <sz val="11"/>
        <color theme="1"/>
        <rFont val="Dumbledor 1"/>
      </rPr>
      <t xml:space="preserve"> Si tu pouvais choisir un pouvoir magique, ce serait :</t>
    </r>
  </si>
  <si>
    <r>
      <rPr>
        <sz val="11"/>
        <color rgb="FFFF0000"/>
        <rFont val="Dumbledor 1"/>
      </rPr>
      <t>13.</t>
    </r>
    <r>
      <rPr>
        <sz val="11"/>
        <color theme="1"/>
        <rFont val="Dumbledor 1"/>
      </rPr>
      <t xml:space="preserve"> Quelle direction ?</t>
    </r>
  </si>
  <si>
    <r>
      <rPr>
        <sz val="11"/>
        <color rgb="FFFF0000"/>
        <rFont val="Dumbledor 1"/>
      </rPr>
      <t>14.</t>
    </r>
    <r>
      <rPr>
        <sz val="11"/>
        <color theme="1"/>
        <rFont val="Dumbledor 1"/>
      </rPr>
      <t xml:space="preserve"> Si tu pouvais fabriquer un objet magique, celui-ci serait ?</t>
    </r>
  </si>
  <si>
    <r>
      <rPr>
        <sz val="11"/>
        <color rgb="FFFF0000"/>
        <rFont val="Dumbledor 1"/>
      </rPr>
      <t>15.</t>
    </r>
    <r>
      <rPr>
        <sz val="11"/>
        <color theme="1"/>
        <rFont val="Dumbledor 1"/>
      </rPr>
      <t xml:space="preserve"> Quelle est la chose que tu désires le plus apprendre à Poudlard ?</t>
    </r>
  </si>
  <si>
    <r>
      <rPr>
        <sz val="11"/>
        <color rgb="FFFF0000"/>
        <rFont val="Dumbledor 1"/>
      </rPr>
      <t>16.</t>
    </r>
    <r>
      <rPr>
        <sz val="11"/>
        <color theme="1"/>
        <rFont val="Dumbledor 1"/>
      </rPr>
      <t xml:space="preserve"> Avec deux amis, vous devez traverser un pont gardé par un troll. Avant de vous laisser passer, celui-ci insiste pour se battre avec l'un de vous. Que fais-tu ?</t>
    </r>
  </si>
  <si>
    <r>
      <rPr>
        <sz val="11"/>
        <color rgb="FFFF0000"/>
        <rFont val="Dumbledor 1"/>
      </rPr>
      <t>17.</t>
    </r>
    <r>
      <rPr>
        <sz val="11"/>
        <color theme="1"/>
        <rFont val="Dumbledor 1"/>
      </rPr>
      <t xml:space="preserve"> Quel chemin te tente le plus ?</t>
    </r>
  </si>
  <si>
    <r>
      <rPr>
        <sz val="11"/>
        <color rgb="FFFF0000"/>
        <rFont val="Dumbledor 1"/>
      </rPr>
      <t>18.</t>
    </r>
    <r>
      <rPr>
        <sz val="11"/>
        <color theme="1"/>
        <rFont val="Dumbledor 1"/>
      </rPr>
      <t xml:space="preserve"> Il y a quatre boîtes devant toi. Laquelle essaies-tu d'ouvrir ?</t>
    </r>
  </si>
  <si>
    <r>
      <rPr>
        <sz val="11"/>
        <color rgb="FFFF0000"/>
        <rFont val="Dumbledor 1"/>
      </rPr>
      <t xml:space="preserve">19. </t>
    </r>
    <r>
      <rPr>
        <sz val="11"/>
        <color theme="1"/>
        <rFont val="Dumbledor 1"/>
      </rPr>
      <t>Il fait nuit noire, tu marches seul(e) dans une rue mal éclairée. Soudain, tu entends un drôle de bruit dont la provenance semble magique. Que fais-tu ?</t>
    </r>
  </si>
  <si>
    <r>
      <rPr>
        <sz val="11"/>
        <color rgb="FFFF0000"/>
        <rFont val="Dumbledor 1"/>
      </rPr>
      <t>20.</t>
    </r>
    <r>
      <rPr>
        <sz val="11"/>
        <color theme="1"/>
        <rFont val="Dumbledor 1"/>
      </rPr>
      <t xml:space="preserve"> Si tu devais inspirer un sentiment aux autres, ce serait ?</t>
    </r>
  </si>
  <si>
    <r>
      <rPr>
        <sz val="11"/>
        <color rgb="FFFF0000"/>
        <rFont val="Dumbledor 1"/>
      </rPr>
      <t>21.</t>
    </r>
    <r>
      <rPr>
        <sz val="11"/>
        <color theme="1"/>
        <rFont val="Dumbledor 1"/>
      </rPr>
      <t xml:space="preserve"> Si tu étais accepté à Poudlard, quel animal de compagnie choisirais-tu de prendre avec toi ?</t>
    </r>
  </si>
  <si>
    <r>
      <rPr>
        <sz val="11"/>
        <color rgb="FFFF0000"/>
        <rFont val="Dumbledor 1"/>
      </rPr>
      <t xml:space="preserve">22. </t>
    </r>
    <r>
      <rPr>
        <sz val="11"/>
        <color theme="1"/>
        <rFont val="Dumbledor 1"/>
      </rPr>
      <t>Un Moldu semble t’avoir vu utiliser la magie. Pas certain de ce qu’il vient de voir, il s’approche de toi d’un air interrogateur. Que fais-tu ?</t>
    </r>
  </si>
  <si>
    <r>
      <rPr>
        <sz val="11"/>
        <color rgb="FFFF0000"/>
        <rFont val="Dumbledor 1"/>
      </rPr>
      <t>23.</t>
    </r>
    <r>
      <rPr>
        <sz val="11"/>
        <color theme="1"/>
        <rFont val="Dumbledor 1"/>
      </rPr>
      <t xml:space="preserve"> Quelle créature aimerais-tu le plus étudier ?</t>
    </r>
  </si>
  <si>
    <r>
      <rPr>
        <sz val="11"/>
        <color rgb="FFFF0000"/>
        <rFont val="Dumbledor 1"/>
      </rPr>
      <t>24.</t>
    </r>
    <r>
      <rPr>
        <sz val="11"/>
        <color theme="1"/>
        <rFont val="Dumbledor 1"/>
      </rPr>
      <t xml:space="preserve"> Quel cauchemar te ferait le plus peur ?</t>
    </r>
  </si>
  <si>
    <r>
      <rPr>
        <sz val="11"/>
        <color rgb="FFFF0000"/>
        <rFont val="Dumbledor 1"/>
      </rPr>
      <t>25.</t>
    </r>
    <r>
      <rPr>
        <sz val="11"/>
        <color theme="1"/>
        <rFont val="Dumbledor 1"/>
      </rPr>
      <t xml:space="preserve"> Quelle plante/fleur te caractériserait le mieux ?</t>
    </r>
  </si>
  <si>
    <r>
      <rPr>
        <sz val="11"/>
        <color rgb="FFFF0000"/>
        <rFont val="Dumbledor 1"/>
      </rPr>
      <t>26.</t>
    </r>
    <r>
      <rPr>
        <sz val="11"/>
        <color theme="1"/>
        <rFont val="Dumbledor 1"/>
      </rPr>
      <t xml:space="preserve"> Quel astre préfères-tu ?</t>
    </r>
  </si>
  <si>
    <r>
      <rPr>
        <sz val="11"/>
        <color rgb="FFFF0000"/>
        <rFont val="Dumbledor 1"/>
      </rPr>
      <t>27.</t>
    </r>
    <r>
      <rPr>
        <sz val="11"/>
        <color theme="1"/>
        <rFont val="Dumbledor 1"/>
      </rPr>
      <t xml:space="preserve"> Quel est le lieu qui te plairait le plus pour te balader ?</t>
    </r>
  </si>
  <si>
    <r>
      <rPr>
        <sz val="11"/>
        <color rgb="FFFF0000"/>
        <rFont val="Dumbledor 1"/>
      </rPr>
      <t>28.</t>
    </r>
    <r>
      <rPr>
        <sz val="11"/>
        <color theme="1"/>
        <rFont val="Dumbledor 1"/>
      </rPr>
      <t xml:space="preserve"> Quel est le meilleur moment de la journée pour toi ?</t>
    </r>
  </si>
  <si>
    <r>
      <rPr>
        <sz val="11"/>
        <color rgb="FFFF0000"/>
        <rFont val="Dumbledor 1"/>
      </rPr>
      <t>29.</t>
    </r>
    <r>
      <rPr>
        <sz val="11"/>
        <color theme="1"/>
        <rFont val="Dumbledor 1"/>
      </rPr>
      <t xml:space="preserve"> Si tu devais être privé de l’un de tes sens, lequel serait le plus handicapant pour toi ?</t>
    </r>
  </si>
  <si>
    <r>
      <rPr>
        <sz val="11"/>
        <color rgb="FFFF0000"/>
        <rFont val="Dumbledor 1"/>
      </rPr>
      <t>30.</t>
    </r>
    <r>
      <rPr>
        <sz val="11"/>
        <color theme="1"/>
        <rFont val="Dumbledor 1"/>
      </rPr>
      <t xml:space="preserve"> Selon vous, quelle est la Maison qui vous caractérise le plus ?</t>
    </r>
  </si>
  <si>
    <t xml:space="preserve">  - Le Juste</t>
  </si>
  <si>
    <t xml:space="preserve">  - Le Puissant</t>
  </si>
  <si>
    <t xml:space="preserve">  - Le Valeureux</t>
  </si>
  <si>
    <t xml:space="preserve">  - Le Sage</t>
  </si>
  <si>
    <t xml:space="preserve">  - Ignorant</t>
  </si>
  <si>
    <t xml:space="preserve">  - Banal</t>
  </si>
  <si>
    <t xml:space="preserve">  - Égoïste</t>
  </si>
  <si>
    <t xml:space="preserve">  - Lâche</t>
  </si>
  <si>
    <t xml:space="preserve">  - De protéger les autres</t>
  </si>
  <si>
    <t xml:space="preserve">  - De repousser les créatures malveillantes</t>
  </si>
  <si>
    <t xml:space="preserve">  - D’augmenter ta concentration</t>
  </si>
  <si>
    <t xml:space="preserve">  - De mettre hors d’état de nuire tes adversaires</t>
  </si>
  <si>
    <t xml:space="preserve">  - Une potion dans une grande fiole de verre semblable à un verre et contenant un liquide orangé dégageant une douce odeur sucrée.</t>
  </si>
  <si>
    <t xml:space="preserve">  - Une potion dans une fiole de cristal contenant un liquide argenté dans lequel se dessinent des symbole faisant penser à des runes</t>
  </si>
  <si>
    <t xml:space="preserve">  - Une potion dans une grande fiole en forme de coupe et contenant un liquide doré et reflétant la lumière comme un miroir.</t>
  </si>
  <si>
    <t xml:space="preserve">  - Une potion dans une fiole en forme de crâne et contenant un liquide noir comme du goudron parcouru de reflets fantomatiques.</t>
  </si>
  <si>
    <t xml:space="preserve">  - Un balai fiable, capable de voler en tout temps et par n’importe quel temps.</t>
  </si>
  <si>
    <t xml:space="preserve">  - Un balai sportif, capable des figures les plus folles et d’acrobaties digne d’un champion de Quidditch.</t>
  </si>
  <si>
    <t xml:space="preserve">  - Un balai sûr, qui vous emmène à bon port sans vous mettre en danger.</t>
  </si>
  <si>
    <t xml:space="preserve">  - Un balai silencieux et capable de changements de direction rapides et inattendus.</t>
  </si>
  <si>
    <t xml:space="preserve">  - Tes affaires personnelles</t>
  </si>
  <si>
    <t xml:space="preserve">  - Un lot de livre uniques, renfermant une connaissance ancienne</t>
  </si>
  <si>
    <t xml:space="preserve">  - Aucune, tu aides tes camarades à sauver les leurs</t>
  </si>
  <si>
    <t xml:space="preserve">  - Les créatures magiques enfermées dans ta salle de classe</t>
  </si>
  <si>
    <t xml:space="preserve">  - Tu dis la vérité au professeur Flitwick. Après tout, si ton camarade est prêt à tricher pour être premier, il mérite d'être dénoncé. Et de toute manière, comme vous appartenez tous les deux à la même Maison, tu récupéreras les points qu'il perdra en lui prenant la première place.</t>
  </si>
  <si>
    <t xml:space="preserve">  - Tu mens au professeur en lui disant que tu ignores la vérité</t>
  </si>
  <si>
    <t xml:space="preserve">  - Tu réponds au professeur Flitwick qu'il vaudrait mieux qu'il pose directement la question à ton camarade de classe (et tu as déjà prévenu celui-ci que s'il ne dit pas la vérité au professeur, tu le feras à sa place).</t>
  </si>
  <si>
    <t xml:space="preserve">  - Tu n'attendrais pas que l'on t'interroge pour dire la vérité au professeur Flitwick. Si tu savais que quelqu'un allait se servir d'une plume interdite, tu le dirais immédiatement au professeur, avant même que l'examen ne commence</t>
  </si>
  <si>
    <t xml:space="preserve">  - Peu importe ce que les gens penseront de toi une fois que tu seras mort(e), ce qui compte, c'est ce qu'ils pensent de toi tant que tu es vivant(e) </t>
  </si>
  <si>
    <t xml:space="preserve">  - En se disant que tu leur manques, mais en gardant tout de même le sourire quand ils pensent à toi.</t>
  </si>
  <si>
    <t xml:space="preserve">  - En se racontant inlassablement les récits de tes aventures</t>
  </si>
  <si>
    <t xml:space="preserve">  - En éprouvant de l'admiration quand ils pensent à tous tes exploits.</t>
  </si>
  <si>
    <t xml:space="preserve">  - L'odeur de la mer</t>
  </si>
  <si>
    <t xml:space="preserve">  - L'odeur de chez toi</t>
  </si>
  <si>
    <t xml:space="preserve">  - L'odeur d'un feu de bois crépitant</t>
  </si>
  <si>
    <t xml:space="preserve">  - L'odeur d'un parchemin neuf</t>
  </si>
  <si>
    <t xml:space="preserve">  - La solitude</t>
  </si>
  <si>
    <t xml:space="preserve">  - L’imprévu</t>
  </si>
  <si>
    <t xml:space="preserve">  - L’ennui</t>
  </si>
  <si>
    <t xml:space="preserve">  - Être ignoré</t>
  </si>
  <si>
    <t xml:space="preserve">  - Tu sautes de pierre en pierre jusqu’à l’autre rive</t>
  </si>
  <si>
    <t xml:space="preserve">  - Tu crées magiquement un barrage en amont pour assécher le lit de la rivière</t>
  </si>
  <si>
    <t xml:space="preserve">  - Tu traverses à pied, un peu d’eau n’a jamais tué personne</t>
  </si>
  <si>
    <t xml:space="preserve">  - Tu métamorphoses les pierres alentours pour en faire un pont</t>
  </si>
  <si>
    <t xml:space="preserve">  - Le pouvoir de comprendre toutes les langues</t>
  </si>
  <si>
    <t xml:space="preserve">  - Le pouvoir de parler aux animaux</t>
  </si>
  <si>
    <t xml:space="preserve">  - Le pouvoir d’être doté(e) d’une force surnaturelle</t>
  </si>
  <si>
    <t xml:space="preserve">  - Occlumancie : le pouvoir de se protéger de l’intrusion mentale d'autres sorciers</t>
  </si>
  <si>
    <t xml:space="preserve">  - Legilimancie : le pouvoir de lire dans l’esprit des gens</t>
  </si>
  <si>
    <t xml:space="preserve">  - Nord (en direction du pôle Nord)</t>
  </si>
  <si>
    <t xml:space="preserve">  - Est (en direction du soleil levant)</t>
  </si>
  <si>
    <t xml:space="preserve">  - Ouest (en direction du soleil couchant)</t>
  </si>
  <si>
    <t xml:space="preserve">  - Sud (vers le soleil et l'Equateur)</t>
  </si>
  <si>
    <t xml:space="preserve">  - Un artefact discret t’avisant quand un danger menace</t>
  </si>
  <si>
    <t xml:space="preserve">  - Une amulette protégeant tes pensées de toute intrusion</t>
  </si>
  <si>
    <t xml:space="preserve">  - Un bracelet permettant de te protéger des envoûtements</t>
  </si>
  <si>
    <t xml:space="preserve">  - Une bague renforçant la puissance de tes sortilèges</t>
  </si>
  <si>
    <t xml:space="preserve">  - Tous les secrets du château</t>
  </si>
  <si>
    <t xml:space="preserve">  - Les sortilèges et les maléfices</t>
  </si>
  <si>
    <t xml:space="preserve">  - L’art de me défendre et de défendre les autres contre les maléfices et envoûtements</t>
  </si>
  <si>
    <t xml:space="preserve">  - Le vol sur un balai</t>
  </si>
  <si>
    <t xml:space="preserve">  - Tous les domaines de la magie que l'on me permettra d'étudier</t>
  </si>
  <si>
    <t xml:space="preserve">  - Tu réfléchis à une méthode pour neutraliser le troll sans l’affronter de face</t>
  </si>
  <si>
    <t xml:space="preserve">  - Tu tentes de détourner l'attention du troll pour qu'il vous laisse passer tous les trois sans que vous ayez à l'affronter</t>
  </si>
  <si>
    <t xml:space="preserve">  - Tu proposes à tes amis de l'affronter tous les trois à la fois (sans prévenir le troll)</t>
  </si>
  <si>
    <t xml:space="preserve">  - Tu te portes immédiatement volontaire pour l'affronter</t>
  </si>
  <si>
    <t xml:space="preserve">  - L'étroite ruelle sombre, éclairée à la lanterne</t>
  </si>
  <si>
    <t xml:space="preserve">  - Le petit sentier tortueux jonché de feuilles mortes qui s'enfonce à travers le bois</t>
  </si>
  <si>
    <t xml:space="preserve">  - La rue pavée bordée d'anciens bâtiments</t>
  </si>
  <si>
    <t xml:space="preserve">  - La grande allée d'herbe baignée de soleil</t>
  </si>
  <si>
    <t xml:space="preserve">  - Le coffret en or sculpté, posé sur deux pieds pourvus de griffes, dont l'inscription te prévient qu'il renferme des connaissances secrètes et une tentation irrésistible.</t>
  </si>
  <si>
    <t xml:space="preserve">  - La petite boîte en écailles de tortue dorée à l'or fin qui semble contenir une minuscule créature qui couine.</t>
  </si>
  <si>
    <t xml:space="preserve">  - La petite boîte en étain, simple et sans prétention, sur laquelle on peut lire une inscription rayée qui dit "Je ne m'ouvre que pour celui ou celle qui le mérite".</t>
  </si>
  <si>
    <t xml:space="preserve">  - La boîte d'un noir brillant dotée d'une serrure et d'une clé en argent, et qui porte une mystérieuse inscription en runes que tu identifiesimmédiatement comme étant la signature de Merlin.</t>
  </si>
  <si>
    <t xml:space="preserve">  - Tu te glisses silencieusement dans la pénombre en attendant la suite des événements et en faisant une liste mentale de tous les sortilèges de défense et d'attaque dont tu pourrais te servir, s'il le fallait</t>
  </si>
  <si>
    <t xml:space="preserve">  - Tu poursuis ton chemin avec prudence, en gardant la main sur ta baguette magique dissimulée sous ton manteau et en restant très vigilant(e) au moindre signe de danger</t>
  </si>
  <si>
    <t xml:space="preserve">  - Tu brandis ta baguette magique et tu tentes de découvrir d'où vient ce bruit</t>
  </si>
  <si>
    <t xml:space="preserve">  - Tu brandis ta baguette magique pour te défendre sans te laisser impressionner</t>
  </si>
  <si>
    <t xml:space="preserve">  - L’admiration</t>
  </si>
  <si>
    <t xml:space="preserve">  - La crainte</t>
  </si>
  <si>
    <t xml:space="preserve">  - L’amour</t>
  </si>
  <si>
    <t xml:space="preserve">  - La confiance</t>
  </si>
  <si>
    <t xml:space="preserve">  - L’émerveillement</t>
  </si>
  <si>
    <t xml:space="preserve">  - Un crapaud cornu</t>
  </si>
  <si>
    <t xml:space="preserve">  - Un chien</t>
  </si>
  <si>
    <t xml:space="preserve">  - Un hibou</t>
  </si>
  <si>
    <t xml:space="preserve">  - Une chouette</t>
  </si>
  <si>
    <t xml:space="preserve">  - Un serpent</t>
  </si>
  <si>
    <t xml:space="preserve">  - Un chat</t>
  </si>
  <si>
    <t xml:space="preserve">  - Tu conviens que la magie existe, puis tu t'en vas nonchalamment en le laissant se demander si tu bluffes ou pas.</t>
  </si>
  <si>
    <t xml:space="preserve">  - Avant qu’il n’ait pu ouvrir la bouche, tu le neutralises avec un sortilège</t>
  </si>
  <si>
    <t xml:space="preserve">  - Un sortilège d’oubliette et le problème est réglé</t>
  </si>
  <si>
    <t xml:space="preserve">  - Les hippogriffes</t>
  </si>
  <si>
    <t xml:space="preserve">  - Les vampires</t>
  </si>
  <si>
    <t xml:space="preserve">  - Les fantômes</t>
  </si>
  <si>
    <t xml:space="preserve">  - Les licornes</t>
  </si>
  <si>
    <t xml:space="preserve">  - Les demiguises</t>
  </si>
  <si>
    <t xml:space="preserve">  - Les kelpies</t>
  </si>
  <si>
    <t xml:space="preserve">  - Celui où tu découvres que la peur te paralyse devant un adversaire et t’empêche d’agir</t>
  </si>
  <si>
    <t xml:space="preserve">  - Celui où tu te rends compte que tu as oublié qui tu es et tout ce que tu connais.</t>
  </si>
  <si>
    <t xml:space="preserve">  - Celui où tu découvres, en te réveillant un beau matin, que tes amis et tes proches ne te reconnaissent plus.</t>
  </si>
  <si>
    <t xml:space="preserve">  - Celui où tu découvres que tes pouvoirs magiques ont disparu</t>
  </si>
  <si>
    <t xml:space="preserve">  - Jacinthe</t>
  </si>
  <si>
    <t xml:space="preserve">  - Laurier</t>
  </si>
  <si>
    <t xml:space="preserve">  - Lavande</t>
  </si>
  <si>
    <t xml:space="preserve">  - Iris</t>
  </si>
  <si>
    <t xml:space="preserve">  - Marguerite des champs</t>
  </si>
  <si>
    <t xml:space="preserve">  - OEillet</t>
  </si>
  <si>
    <t xml:space="preserve">  - L’étoile du berger</t>
  </si>
  <si>
    <t xml:space="preserve">  - Les étoiles</t>
  </si>
  <si>
    <t xml:space="preserve">  - Le soleil</t>
  </si>
  <si>
    <t xml:space="preserve">  - La lune</t>
  </si>
  <si>
    <t xml:space="preserve">  - Une sombre forêt</t>
  </si>
  <si>
    <t xml:space="preserve">  - Les ruines d’un ancien château</t>
  </si>
  <si>
    <t xml:space="preserve">  - Une plaine verdoyante</t>
  </si>
  <si>
    <t xml:space="preserve">  - Un sentier de montagne</t>
  </si>
  <si>
    <t xml:space="preserve">  - L’aube</t>
  </si>
  <si>
    <t xml:space="preserve">  - La nuit</t>
  </si>
  <si>
    <t xml:space="preserve">  - Le crépuscule</t>
  </si>
  <si>
    <t xml:space="preserve">  - Le jour</t>
  </si>
  <si>
    <t xml:space="preserve">  - La vue</t>
  </si>
  <si>
    <t xml:space="preserve">  - Le toucher</t>
  </si>
  <si>
    <t xml:space="preserve">  - Le goût</t>
  </si>
  <si>
    <t xml:space="preserve">  - L’ouïe</t>
  </si>
  <si>
    <t xml:space="preserve">  - Gryffondor</t>
  </si>
  <si>
    <t xml:space="preserve">  - Poufsouffle</t>
  </si>
  <si>
    <t xml:space="preserve">  - Serdaigle</t>
  </si>
  <si>
    <t xml:space="preserve">  - Serpentard</t>
  </si>
  <si>
    <t>Validité</t>
  </si>
  <si>
    <t>Coef</t>
  </si>
  <si>
    <t>Totalement vrai</t>
  </si>
  <si>
    <t>Plutôt vrai</t>
  </si>
  <si>
    <t>Plutôt faux</t>
  </si>
  <si>
    <t>Totalement faux</t>
  </si>
  <si>
    <t>Gryffondor</t>
  </si>
  <si>
    <t>Serpentard</t>
  </si>
  <si>
    <t>Poufsouffle</t>
  </si>
  <si>
    <t>Serdaigle</t>
  </si>
  <si>
    <t>Note : Choix de l'étudiant</t>
  </si>
  <si>
    <t>Colonne(s) non conforme(s)</t>
  </si>
  <si>
    <t>Ligne(s) non conforme(s)</t>
  </si>
  <si>
    <t>Nombre de réponses</t>
  </si>
  <si>
    <t xml:space="preserve">  - Tu discutes avec lui et, grâce à tes arguments, le convaincs que rien ne s’est passé</t>
  </si>
  <si>
    <t>Sorcier</t>
  </si>
  <si>
    <t>Sexe</t>
  </si>
  <si>
    <t>Cellule de contrôle</t>
  </si>
  <si>
    <t>Magie</t>
  </si>
  <si>
    <t>Aide de jeu pour</t>
  </si>
  <si>
    <t>http://www.geek-it.org/harry-potter-jdr/</t>
  </si>
  <si>
    <t>Générateur réalisé par Julien</t>
  </si>
  <si>
    <t>Choixpeau 
Magique</t>
  </si>
  <si>
    <t>Questionnaire !!</t>
  </si>
  <si>
    <t>Découvre vite tes résultats !!</t>
  </si>
  <si>
    <t>Ce questionnaire a été généré à partir du livre de base réalisé par Keul poul le livre du MJ de Harry Potter JdR. Les questions ont été pondérées et le Choixpeau vous écoutera si vous lui répondez correctement !</t>
  </si>
  <si>
    <t>Comment répondre au questionnaire?</t>
  </si>
  <si>
    <t>A chaque question qui te sera posée, quatre ou cinq réponses te seront proposées. Tu pourras choisir entre "Exactement", "Vrai", "Faux"" et "N'importe quoi". Attention cependant, tu ne peux choisir qu'une fois chacune des réponses citées ci-dessus par question posée. A chaque question, tu auras donc une coche dans "Exactement", une dans "Vrai", une dans "Faux" et une dans "N'importe quoi. Certaines réponses proposées peuvent donc ne pas avoir de coche. En cas d'erreur, un message en rouge apparaîtra. Une fois toutes les questions répondues, clique sur l'ionglet "réponse du CHoixpeau pour savoir dans quelle maison tu iras. Il te faudra répondre à toutes les questions pour que le Choixpeau te donne sa réponse.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</si>
</sst>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font>
      <sz val="11"/>
      <color theme="1"/>
      <name val="Calibri"/>
      <family val="2"/>
      <scheme val="minor"/>
    </font>
    <font>
      <sz val="9"/>
      <color indexed="81"/>
      <name val="Tahoma"/>
      <family val="2"/>
    </font>
    <font>
      <b/>
      <sz val="9"/>
      <color indexed="81"/>
      <name val="Tahoma"/>
      <family val="2"/>
    </font>
    <font>
      <sz val="11"/>
      <color theme="1"/>
      <name val="Dumbledor 1"/>
    </font>
    <font>
      <sz val="11"/>
      <color rgb="FFFF0000"/>
      <name val="Dumbledor 1"/>
    </font>
    <font>
      <sz val="9"/>
      <color theme="1"/>
      <name val="Dumbledor 1"/>
    </font>
    <font>
      <sz val="9"/>
      <color rgb="FFFF0000"/>
      <name val="Dumbledor 1"/>
    </font>
    <font>
      <sz val="11"/>
      <name val="Dumbledor 1"/>
    </font>
    <font>
      <b/>
      <sz val="12"/>
      <color theme="0"/>
      <name val="Dumbledor 1"/>
    </font>
    <font>
      <b/>
      <sz val="18"/>
      <color theme="0"/>
      <name val="Dumbledor 1"/>
    </font>
    <font>
      <sz val="18"/>
      <color theme="1"/>
      <name val="French Script MT"/>
      <family val="4"/>
    </font>
    <font>
      <sz val="16"/>
      <color theme="1"/>
      <name val="French Script MT"/>
      <family val="4"/>
    </font>
    <font>
      <u/>
      <sz val="11"/>
      <color theme="10"/>
      <name val="Calibri"/>
      <family val="2"/>
      <scheme val="minor"/>
    </font>
    <font>
      <sz val="16"/>
      <color rgb="FFFF0000"/>
      <name val="Dumbledor 1"/>
    </font>
    <font>
      <b/>
      <sz val="16"/>
      <color theme="0"/>
      <name val="Lumos"/>
    </font>
    <font>
      <sz val="12"/>
      <color theme="0"/>
      <name val="Dumbledor 1"/>
    </font>
    <font>
      <b/>
      <sz val="14"/>
      <color theme="7" tint="0.39997558519241921"/>
      <name val="French Script MT"/>
      <family val="4"/>
    </font>
    <font>
      <i/>
      <sz val="16"/>
      <color theme="0"/>
      <name val="French Script MT"/>
      <family val="4"/>
    </font>
    <font>
      <sz val="26"/>
      <color rgb="FFFF0000"/>
      <name val="Harry P"/>
    </font>
    <font>
      <sz val="22"/>
      <color rgb="FFFF0000"/>
      <name val="Dumbledor 1"/>
    </font>
    <font>
      <sz val="20"/>
      <color rgb="FFFF0000"/>
      <name val="Dumbledor 1"/>
    </font>
    <font>
      <sz val="8"/>
      <color rgb="FF000000"/>
      <name val="Segoe UI"/>
      <charset val="1"/>
    </font>
    <font>
      <i/>
      <sz val="12"/>
      <color theme="0"/>
      <name val="Dumbledor 1"/>
    </font>
    <font>
      <sz val="15"/>
      <color rgb="FFFF0000"/>
      <name val="Dumbledor 1"/>
    </font>
    <font>
      <i/>
      <sz val="13"/>
      <color theme="0"/>
      <name val="Dumbledor 1"/>
    </font>
  </fonts>
  <fills count="14">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rgb="FFD74F3F"/>
        <bgColor indexed="64"/>
      </patternFill>
    </fill>
    <fill>
      <patternFill patternType="solid">
        <fgColor rgb="FF005D4B"/>
        <bgColor indexed="64"/>
      </patternFill>
    </fill>
    <fill>
      <patternFill patternType="solid">
        <fgColor rgb="FFFCB72C"/>
        <bgColor indexed="64"/>
      </patternFill>
    </fill>
    <fill>
      <patternFill patternType="solid">
        <fgColor rgb="FF21326A"/>
        <bgColor indexed="64"/>
      </patternFill>
    </fill>
    <fill>
      <patternFill patternType="solid">
        <fgColor theme="1"/>
        <bgColor indexed="64"/>
      </patternFill>
    </fill>
    <fill>
      <patternFill patternType="solid">
        <fgColor theme="0" tint="-0.34998626667073579"/>
        <bgColor indexed="64"/>
      </patternFill>
    </fill>
  </fills>
  <borders count="1">
    <border>
      <left/>
      <right/>
      <top/>
      <bottom/>
      <diagonal/>
    </border>
  </borders>
  <cellStyleXfs count="2">
    <xf numFmtId="0" fontId="0" fillId="0" borderId="0"/>
    <xf numFmtId="0" fontId="12" fillId="0" borderId="0" applyNumberFormat="0" applyFill="0" applyBorder="0" applyAlignment="0" applyProtection="0"/>
  </cellStyleXfs>
  <cellXfs count="79">
    <xf numFmtId="0" fontId="0" fillId="0" borderId="0" xfId="0"/>
    <xf numFmtId="0" fontId="3" fillId="0" borderId="0" xfId="0" applyFont="1" applyAlignment="1">
      <alignment horizontal="center" vertical="center"/>
    </xf>
    <xf numFmtId="0" fontId="3" fillId="0" borderId="0" xfId="0" applyFont="1" applyAlignment="1">
      <alignment horizontal="center" vertical="center" wrapText="1"/>
    </xf>
    <xf numFmtId="0" fontId="5" fillId="0" borderId="0" xfId="0" applyFont="1" applyAlignment="1">
      <alignment horizontal="center" vertical="center" wrapText="1"/>
    </xf>
    <xf numFmtId="0" fontId="5" fillId="0" borderId="0" xfId="0" applyFont="1" applyAlignment="1">
      <alignment vertical="center"/>
    </xf>
    <xf numFmtId="0" fontId="3" fillId="0" borderId="0" xfId="0" applyFont="1" applyFill="1" applyAlignment="1">
      <alignment horizontal="center" vertical="center"/>
    </xf>
    <xf numFmtId="0" fontId="3" fillId="2" borderId="0" xfId="0" applyFont="1" applyFill="1" applyAlignment="1">
      <alignment horizontal="center" vertical="center" wrapText="1"/>
    </xf>
    <xf numFmtId="0" fontId="5" fillId="2" borderId="0" xfId="0" applyFont="1" applyFill="1" applyAlignment="1">
      <alignment horizontal="center" vertical="center" wrapText="1"/>
    </xf>
    <xf numFmtId="0" fontId="5" fillId="2" borderId="0" xfId="0" applyFont="1" applyFill="1" applyAlignment="1">
      <alignment vertical="center"/>
    </xf>
    <xf numFmtId="0" fontId="3" fillId="2" borderId="0" xfId="0" applyFont="1" applyFill="1" applyAlignment="1">
      <alignment horizontal="center" vertical="center"/>
    </xf>
    <xf numFmtId="0" fontId="3" fillId="3" borderId="0" xfId="0" applyFont="1" applyFill="1" applyAlignment="1">
      <alignment horizontal="center" vertical="center" wrapText="1"/>
    </xf>
    <xf numFmtId="0" fontId="3" fillId="3" borderId="0" xfId="0" applyFont="1" applyFill="1" applyAlignment="1">
      <alignment horizontal="center" vertical="center"/>
    </xf>
    <xf numFmtId="0" fontId="3" fillId="4" borderId="0" xfId="0" applyFont="1" applyFill="1" applyAlignment="1">
      <alignment horizontal="center" vertical="center"/>
    </xf>
    <xf numFmtId="0" fontId="3" fillId="5" borderId="0" xfId="0" applyFont="1" applyFill="1" applyAlignment="1">
      <alignment horizontal="center" vertical="center"/>
    </xf>
    <xf numFmtId="0" fontId="3" fillId="6" borderId="0" xfId="0" applyFont="1" applyFill="1" applyAlignment="1">
      <alignment horizontal="center" vertical="center"/>
    </xf>
    <xf numFmtId="0" fontId="3" fillId="4" borderId="0" xfId="0" applyFont="1" applyFill="1" applyAlignment="1">
      <alignment horizontal="center" vertical="center" wrapText="1"/>
    </xf>
    <xf numFmtId="0" fontId="3" fillId="5" borderId="0" xfId="0" applyFont="1" applyFill="1" applyAlignment="1">
      <alignment horizontal="center" vertical="center" wrapText="1"/>
    </xf>
    <xf numFmtId="0" fontId="3" fillId="6" borderId="0" xfId="0" applyFont="1" applyFill="1" applyAlignment="1">
      <alignment horizontal="center" vertical="center" wrapText="1"/>
    </xf>
    <xf numFmtId="0" fontId="3" fillId="0" borderId="0" xfId="0" applyFont="1" applyFill="1" applyAlignment="1">
      <alignment horizontal="center" vertical="center" wrapText="1"/>
    </xf>
    <xf numFmtId="0" fontId="5" fillId="0" borderId="0" xfId="0" applyFont="1" applyFill="1" applyAlignment="1">
      <alignment horizontal="center" vertical="center" wrapText="1"/>
    </xf>
    <xf numFmtId="0" fontId="5" fillId="0" borderId="0" xfId="0" applyFont="1" applyFill="1" applyAlignment="1">
      <alignment vertical="center"/>
    </xf>
    <xf numFmtId="0" fontId="3" fillId="0" borderId="0" xfId="0" applyFont="1" applyFill="1" applyAlignment="1">
      <alignment vertical="center"/>
    </xf>
    <xf numFmtId="164" fontId="3" fillId="3" borderId="0" xfId="0" applyNumberFormat="1" applyFont="1" applyFill="1" applyAlignment="1">
      <alignment horizontal="center" vertical="center"/>
    </xf>
    <xf numFmtId="164" fontId="3" fillId="4" borderId="0" xfId="0" applyNumberFormat="1" applyFont="1" applyFill="1" applyAlignment="1">
      <alignment horizontal="center" vertical="center"/>
    </xf>
    <xf numFmtId="164" fontId="3" fillId="5" borderId="0" xfId="0" applyNumberFormat="1" applyFont="1" applyFill="1" applyAlignment="1">
      <alignment horizontal="center" vertical="center"/>
    </xf>
    <xf numFmtId="164" fontId="3" fillId="6" borderId="0" xfId="0" applyNumberFormat="1" applyFont="1" applyFill="1" applyAlignment="1">
      <alignment horizontal="center" vertical="center"/>
    </xf>
    <xf numFmtId="0" fontId="3" fillId="7" borderId="0" xfId="0" applyFont="1" applyFill="1" applyAlignment="1">
      <alignment horizontal="center" vertical="center" wrapText="1"/>
    </xf>
    <xf numFmtId="0" fontId="5" fillId="7" borderId="0" xfId="0" applyFont="1" applyFill="1" applyAlignment="1">
      <alignment horizontal="center" vertical="center" wrapText="1"/>
    </xf>
    <xf numFmtId="0" fontId="5" fillId="7" borderId="0" xfId="0" applyFont="1" applyFill="1" applyAlignment="1">
      <alignment vertical="center"/>
    </xf>
    <xf numFmtId="0" fontId="3" fillId="7" borderId="0" xfId="0" applyFont="1" applyFill="1" applyAlignment="1">
      <alignment horizontal="center" vertical="center"/>
    </xf>
    <xf numFmtId="0" fontId="6" fillId="0" borderId="0" xfId="0" applyFont="1" applyAlignment="1">
      <alignment vertical="center"/>
    </xf>
    <xf numFmtId="0" fontId="4" fillId="0" borderId="0" xfId="0" applyFont="1" applyAlignment="1">
      <alignment horizontal="center" vertical="center"/>
    </xf>
    <xf numFmtId="0" fontId="6" fillId="0" borderId="0" xfId="0" applyFont="1" applyAlignment="1">
      <alignment horizontal="center" vertical="center"/>
    </xf>
    <xf numFmtId="0" fontId="4" fillId="0" borderId="0" xfId="0" applyFont="1" applyAlignment="1">
      <alignment vertical="center"/>
    </xf>
    <xf numFmtId="49" fontId="3" fillId="0" borderId="0" xfId="0" applyNumberFormat="1" applyFont="1" applyAlignment="1">
      <alignment horizontal="left" vertical="center" wrapText="1"/>
    </xf>
    <xf numFmtId="49" fontId="3" fillId="2" borderId="0" xfId="0" applyNumberFormat="1" applyFont="1" applyFill="1" applyAlignment="1">
      <alignment horizontal="left" vertical="center" wrapText="1"/>
    </xf>
    <xf numFmtId="49" fontId="3" fillId="0" borderId="0" xfId="0" applyNumberFormat="1" applyFont="1" applyFill="1" applyBorder="1" applyAlignment="1" applyProtection="1">
      <alignment horizontal="left" vertical="center" wrapText="1"/>
    </xf>
    <xf numFmtId="49" fontId="3" fillId="7" borderId="0" xfId="0" applyNumberFormat="1" applyFont="1" applyFill="1" applyBorder="1" applyAlignment="1" applyProtection="1">
      <alignment horizontal="left" vertical="center" wrapText="1"/>
    </xf>
    <xf numFmtId="49" fontId="4" fillId="0" borderId="0" xfId="0" applyNumberFormat="1" applyFont="1" applyAlignment="1">
      <alignment horizontal="left" vertical="center" wrapText="1"/>
    </xf>
    <xf numFmtId="49" fontId="3" fillId="0" borderId="0" xfId="0" applyNumberFormat="1" applyFont="1" applyFill="1" applyAlignment="1">
      <alignment horizontal="left" vertical="center" wrapText="1"/>
    </xf>
    <xf numFmtId="0" fontId="4" fillId="2" borderId="0" xfId="0" applyFont="1" applyFill="1" applyAlignment="1">
      <alignment vertical="center"/>
    </xf>
    <xf numFmtId="0" fontId="4" fillId="7" borderId="0" xfId="0" applyFont="1" applyFill="1" applyAlignment="1">
      <alignment vertical="center"/>
    </xf>
    <xf numFmtId="0" fontId="4" fillId="0" borderId="0" xfId="0" applyFont="1" applyFill="1" applyAlignment="1">
      <alignment vertical="center"/>
    </xf>
    <xf numFmtId="0" fontId="3" fillId="0" borderId="0" xfId="0" applyNumberFormat="1" applyFont="1" applyAlignment="1">
      <alignment horizontal="left" vertical="center" wrapText="1"/>
    </xf>
    <xf numFmtId="0" fontId="3" fillId="0" borderId="0" xfId="0" applyNumberFormat="1" applyFont="1" applyFill="1" applyBorder="1" applyAlignment="1" applyProtection="1">
      <alignment horizontal="left" vertical="center" wrapText="1"/>
    </xf>
    <xf numFmtId="0" fontId="3" fillId="7" borderId="0" xfId="0" applyNumberFormat="1" applyFont="1" applyFill="1" applyBorder="1" applyAlignment="1" applyProtection="1">
      <alignment horizontal="left" vertical="center" wrapText="1"/>
    </xf>
    <xf numFmtId="0" fontId="4" fillId="0" borderId="0" xfId="0" applyNumberFormat="1" applyFont="1" applyAlignment="1">
      <alignment horizontal="left" vertical="center" wrapText="1"/>
    </xf>
    <xf numFmtId="0" fontId="3" fillId="2" borderId="0" xfId="0" applyNumberFormat="1" applyFont="1" applyFill="1" applyAlignment="1">
      <alignment horizontal="left" vertical="center" wrapText="1"/>
    </xf>
    <xf numFmtId="0" fontId="3" fillId="0" borderId="0" xfId="0" applyNumberFormat="1" applyFont="1" applyFill="1" applyAlignment="1">
      <alignment horizontal="left" vertical="center" wrapText="1"/>
    </xf>
    <xf numFmtId="0" fontId="7" fillId="2" borderId="0" xfId="0" applyNumberFormat="1" applyFont="1" applyFill="1" applyAlignment="1">
      <alignment horizontal="left" vertical="center" wrapText="1"/>
    </xf>
    <xf numFmtId="164" fontId="8" fillId="8" borderId="0" xfId="0" applyNumberFormat="1" applyFont="1" applyFill="1" applyAlignment="1">
      <alignment horizontal="center" vertical="center"/>
    </xf>
    <xf numFmtId="164" fontId="8" fillId="9" borderId="0" xfId="0" applyNumberFormat="1" applyFont="1" applyFill="1" applyAlignment="1">
      <alignment horizontal="center" vertical="center"/>
    </xf>
    <xf numFmtId="164" fontId="8" fillId="10" borderId="0" xfId="0" applyNumberFormat="1" applyFont="1" applyFill="1" applyAlignment="1">
      <alignment horizontal="center" vertical="center"/>
    </xf>
    <xf numFmtId="164" fontId="8" fillId="11" borderId="0" xfId="0" applyNumberFormat="1" applyFont="1" applyFill="1" applyAlignment="1">
      <alignment horizontal="center" vertical="center"/>
    </xf>
    <xf numFmtId="164" fontId="9" fillId="8" borderId="0" xfId="0" applyNumberFormat="1" applyFont="1" applyFill="1" applyAlignment="1">
      <alignment horizontal="center" vertical="center"/>
    </xf>
    <xf numFmtId="164" fontId="9" fillId="9" borderId="0" xfId="0" applyNumberFormat="1" applyFont="1" applyFill="1" applyAlignment="1">
      <alignment horizontal="center" vertical="center"/>
    </xf>
    <xf numFmtId="164" fontId="9" fillId="10" borderId="0" xfId="0" applyNumberFormat="1" applyFont="1" applyFill="1" applyAlignment="1">
      <alignment horizontal="center" vertical="center"/>
    </xf>
    <xf numFmtId="164" fontId="9" fillId="11" borderId="0" xfId="0" applyNumberFormat="1" applyFont="1" applyFill="1" applyAlignment="1">
      <alignment horizontal="center" vertical="center"/>
    </xf>
    <xf numFmtId="164" fontId="0" fillId="0" borderId="0" xfId="0" applyNumberFormat="1" applyAlignment="1">
      <alignment horizontal="center"/>
    </xf>
    <xf numFmtId="165" fontId="0" fillId="0" borderId="0" xfId="0" applyNumberFormat="1"/>
    <xf numFmtId="0" fontId="3" fillId="0" borderId="0" xfId="0" applyFont="1" applyAlignment="1">
      <alignment horizontal="right" vertical="center"/>
    </xf>
    <xf numFmtId="0" fontId="0" fillId="12" borderId="0" xfId="0" applyFill="1"/>
    <xf numFmtId="0" fontId="16" fillId="0" borderId="0" xfId="0" applyFont="1" applyAlignment="1">
      <alignment vertical="center"/>
    </xf>
    <xf numFmtId="0" fontId="22" fillId="12" borderId="0" xfId="0" applyFont="1" applyFill="1" applyAlignment="1">
      <alignment horizontal="center" vertical="center" wrapText="1"/>
    </xf>
    <xf numFmtId="0" fontId="23" fillId="12" borderId="0" xfId="0" applyFont="1" applyFill="1" applyAlignment="1">
      <alignment horizontal="center" vertical="top"/>
    </xf>
    <xf numFmtId="0" fontId="15" fillId="12" borderId="0" xfId="0" applyFont="1" applyFill="1" applyAlignment="1">
      <alignment horizontal="center"/>
    </xf>
    <xf numFmtId="0" fontId="19" fillId="13" borderId="0" xfId="1" applyFont="1" applyFill="1" applyAlignment="1">
      <alignment horizontal="center" vertical="center"/>
    </xf>
    <xf numFmtId="0" fontId="17" fillId="12" borderId="0" xfId="0" applyFont="1" applyFill="1" applyAlignment="1">
      <alignment horizontal="right"/>
    </xf>
    <xf numFmtId="0" fontId="18" fillId="12" borderId="0" xfId="0" applyFont="1" applyFill="1" applyAlignment="1">
      <alignment horizontal="center" vertical="center" wrapText="1"/>
    </xf>
    <xf numFmtId="0" fontId="13" fillId="12" borderId="0" xfId="0" applyFont="1" applyFill="1" applyAlignment="1">
      <alignment horizontal="center" vertical="top"/>
    </xf>
    <xf numFmtId="0" fontId="14" fillId="12" borderId="0" xfId="0" applyFont="1" applyFill="1" applyAlignment="1">
      <alignment horizontal="center" vertical="center"/>
    </xf>
    <xf numFmtId="0" fontId="16" fillId="12" borderId="0" xfId="0" applyFont="1" applyFill="1" applyAlignment="1">
      <alignment horizontal="center" vertical="center"/>
    </xf>
    <xf numFmtId="0" fontId="20" fillId="13" borderId="0" xfId="0" applyFont="1" applyFill="1" applyAlignment="1">
      <alignment horizontal="center" vertical="center" wrapText="1"/>
    </xf>
    <xf numFmtId="0" fontId="4" fillId="0" borderId="0" xfId="0" applyFont="1" applyAlignment="1">
      <alignment horizontal="center" vertical="center" wrapText="1"/>
    </xf>
    <xf numFmtId="0" fontId="10" fillId="0" borderId="0" xfId="0" applyFont="1" applyAlignment="1">
      <alignment horizontal="left" vertical="center" wrapText="1"/>
    </xf>
    <xf numFmtId="0" fontId="11" fillId="0" borderId="0" xfId="0" applyFont="1" applyAlignment="1">
      <alignment horizontal="left" vertical="center" wrapText="1"/>
    </xf>
    <xf numFmtId="0" fontId="5" fillId="0" borderId="0" xfId="0" applyFont="1" applyAlignment="1">
      <alignment horizontal="left" vertical="center" wrapText="1"/>
    </xf>
    <xf numFmtId="0" fontId="0" fillId="12" borderId="0" xfId="0" applyFill="1" applyAlignment="1">
      <alignment horizontal="center"/>
    </xf>
    <xf numFmtId="0" fontId="24" fillId="12" borderId="0" xfId="0" applyFont="1" applyFill="1" applyAlignment="1">
      <alignment horizontal="center" vertical="center" wrapText="1"/>
    </xf>
  </cellXfs>
  <cellStyles count="2">
    <cellStyle name="Lien hypertexte" xfId="1" builtinId="8"/>
    <cellStyle name="Normal" xfId="0" builtinId="0"/>
  </cellStyles>
  <dxfs count="18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21326A"/>
      <color rgb="FFFCB72C"/>
      <color rgb="FF005D4B"/>
      <color rgb="FFD74F3F"/>
      <color rgb="FFF0915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fmlaLink="$C$4" lockText="1"/>
</file>

<file path=xl/ctrlProps/ctrlProp10.xml><?xml version="1.0" encoding="utf-8"?>
<formControlPr xmlns="http://schemas.microsoft.com/office/spreadsheetml/2009/9/main" objectType="CheckBox" fmlaLink="$E$5" lockText="1"/>
</file>

<file path=xl/ctrlProps/ctrlProp100.xml><?xml version="1.0" encoding="utf-8"?>
<formControlPr xmlns="http://schemas.microsoft.com/office/spreadsheetml/2009/9/main" objectType="CheckBox" fmlaLink="$I$43" lockText="1"/>
</file>

<file path=xl/ctrlProps/ctrlProp101.xml><?xml version="1.0" encoding="utf-8"?>
<formControlPr xmlns="http://schemas.microsoft.com/office/spreadsheetml/2009/9/main" objectType="CheckBox" fmlaLink="$C$42" lockText="1"/>
</file>

<file path=xl/ctrlProps/ctrlProp102.xml><?xml version="1.0" encoding="utf-8"?>
<formControlPr xmlns="http://schemas.microsoft.com/office/spreadsheetml/2009/9/main" objectType="CheckBox" fmlaLink="$E$42" lockText="1"/>
</file>

<file path=xl/ctrlProps/ctrlProp103.xml><?xml version="1.0" encoding="utf-8"?>
<formControlPr xmlns="http://schemas.microsoft.com/office/spreadsheetml/2009/9/main" objectType="CheckBox" fmlaLink="$G$42" lockText="1"/>
</file>

<file path=xl/ctrlProps/ctrlProp104.xml><?xml version="1.0" encoding="utf-8"?>
<formControlPr xmlns="http://schemas.microsoft.com/office/spreadsheetml/2009/9/main" objectType="CheckBox" fmlaLink="$I$42" lockText="1"/>
</file>

<file path=xl/ctrlProps/ctrlProp105.xml><?xml version="1.0" encoding="utf-8"?>
<formControlPr xmlns="http://schemas.microsoft.com/office/spreadsheetml/2009/9/main" objectType="CheckBox" fmlaLink="$C$41" lockText="1"/>
</file>

<file path=xl/ctrlProps/ctrlProp106.xml><?xml version="1.0" encoding="utf-8"?>
<formControlPr xmlns="http://schemas.microsoft.com/office/spreadsheetml/2009/9/main" objectType="CheckBox" fmlaLink="$E$41" lockText="1"/>
</file>

<file path=xl/ctrlProps/ctrlProp107.xml><?xml version="1.0" encoding="utf-8"?>
<formControlPr xmlns="http://schemas.microsoft.com/office/spreadsheetml/2009/9/main" objectType="CheckBox" fmlaLink="$G$41" lockText="1"/>
</file>

<file path=xl/ctrlProps/ctrlProp108.xml><?xml version="1.0" encoding="utf-8"?>
<formControlPr xmlns="http://schemas.microsoft.com/office/spreadsheetml/2009/9/main" objectType="CheckBox" fmlaLink="$I$41" lockText="1"/>
</file>

<file path=xl/ctrlProps/ctrlProp109.xml><?xml version="1.0" encoding="utf-8"?>
<formControlPr xmlns="http://schemas.microsoft.com/office/spreadsheetml/2009/9/main" objectType="CheckBox" fmlaLink="$C$40" lockText="1"/>
</file>

<file path=xl/ctrlProps/ctrlProp11.xml><?xml version="1.0" encoding="utf-8"?>
<formControlPr xmlns="http://schemas.microsoft.com/office/spreadsheetml/2009/9/main" objectType="CheckBox" fmlaLink="$G$5" lockText="1"/>
</file>

<file path=xl/ctrlProps/ctrlProp110.xml><?xml version="1.0" encoding="utf-8"?>
<formControlPr xmlns="http://schemas.microsoft.com/office/spreadsheetml/2009/9/main" objectType="CheckBox" fmlaLink="$E$40" lockText="1"/>
</file>

<file path=xl/ctrlProps/ctrlProp111.xml><?xml version="1.0" encoding="utf-8"?>
<formControlPr xmlns="http://schemas.microsoft.com/office/spreadsheetml/2009/9/main" objectType="CheckBox" fmlaLink="$G$40" lockText="1"/>
</file>

<file path=xl/ctrlProps/ctrlProp112.xml><?xml version="1.0" encoding="utf-8"?>
<formControlPr xmlns="http://schemas.microsoft.com/office/spreadsheetml/2009/9/main" objectType="CheckBox" fmlaLink="$I$40" lockText="1"/>
</file>

<file path=xl/ctrlProps/ctrlProp113.xml><?xml version="1.0" encoding="utf-8"?>
<formControlPr xmlns="http://schemas.microsoft.com/office/spreadsheetml/2009/9/main" objectType="CheckBox" fmlaLink="$C$49" lockText="1"/>
</file>

<file path=xl/ctrlProps/ctrlProp114.xml><?xml version="1.0" encoding="utf-8"?>
<formControlPr xmlns="http://schemas.microsoft.com/office/spreadsheetml/2009/9/main" objectType="CheckBox" fmlaLink="$E$49" lockText="1"/>
</file>

<file path=xl/ctrlProps/ctrlProp115.xml><?xml version="1.0" encoding="utf-8"?>
<formControlPr xmlns="http://schemas.microsoft.com/office/spreadsheetml/2009/9/main" objectType="CheckBox" fmlaLink="$G$49" lockText="1"/>
</file>

<file path=xl/ctrlProps/ctrlProp116.xml><?xml version="1.0" encoding="utf-8"?>
<formControlPr xmlns="http://schemas.microsoft.com/office/spreadsheetml/2009/9/main" objectType="CheckBox" fmlaLink="$I$49" lockText="1"/>
</file>

<file path=xl/ctrlProps/ctrlProp117.xml><?xml version="1.0" encoding="utf-8"?>
<formControlPr xmlns="http://schemas.microsoft.com/office/spreadsheetml/2009/9/main" objectType="CheckBox" fmlaLink="$C$48" lockText="1"/>
</file>

<file path=xl/ctrlProps/ctrlProp118.xml><?xml version="1.0" encoding="utf-8"?>
<formControlPr xmlns="http://schemas.microsoft.com/office/spreadsheetml/2009/9/main" objectType="CheckBox" fmlaLink="$E$48" lockText="1"/>
</file>

<file path=xl/ctrlProps/ctrlProp119.xml><?xml version="1.0" encoding="utf-8"?>
<formControlPr xmlns="http://schemas.microsoft.com/office/spreadsheetml/2009/9/main" objectType="CheckBox" fmlaLink="$G$48" lockText="1"/>
</file>

<file path=xl/ctrlProps/ctrlProp12.xml><?xml version="1.0" encoding="utf-8"?>
<formControlPr xmlns="http://schemas.microsoft.com/office/spreadsheetml/2009/9/main" objectType="CheckBox" fmlaLink="$I$5" lockText="1"/>
</file>

<file path=xl/ctrlProps/ctrlProp120.xml><?xml version="1.0" encoding="utf-8"?>
<formControlPr xmlns="http://schemas.microsoft.com/office/spreadsheetml/2009/9/main" objectType="CheckBox" fmlaLink="$I$48" lockText="1"/>
</file>

<file path=xl/ctrlProps/ctrlProp121.xml><?xml version="1.0" encoding="utf-8"?>
<formControlPr xmlns="http://schemas.microsoft.com/office/spreadsheetml/2009/9/main" objectType="CheckBox" fmlaLink="$C$47" lockText="1"/>
</file>

<file path=xl/ctrlProps/ctrlProp122.xml><?xml version="1.0" encoding="utf-8"?>
<formControlPr xmlns="http://schemas.microsoft.com/office/spreadsheetml/2009/9/main" objectType="CheckBox" fmlaLink="$E$47" lockText="1"/>
</file>

<file path=xl/ctrlProps/ctrlProp123.xml><?xml version="1.0" encoding="utf-8"?>
<formControlPr xmlns="http://schemas.microsoft.com/office/spreadsheetml/2009/9/main" objectType="CheckBox" fmlaLink="$G$47" lockText="1"/>
</file>

<file path=xl/ctrlProps/ctrlProp124.xml><?xml version="1.0" encoding="utf-8"?>
<formControlPr xmlns="http://schemas.microsoft.com/office/spreadsheetml/2009/9/main" objectType="CheckBox" fmlaLink="$I$47" lockText="1"/>
</file>

<file path=xl/ctrlProps/ctrlProp125.xml><?xml version="1.0" encoding="utf-8"?>
<formControlPr xmlns="http://schemas.microsoft.com/office/spreadsheetml/2009/9/main" objectType="CheckBox" fmlaLink="$C$46" lockText="1"/>
</file>

<file path=xl/ctrlProps/ctrlProp126.xml><?xml version="1.0" encoding="utf-8"?>
<formControlPr xmlns="http://schemas.microsoft.com/office/spreadsheetml/2009/9/main" objectType="CheckBox" fmlaLink="$E$46" lockText="1"/>
</file>

<file path=xl/ctrlProps/ctrlProp127.xml><?xml version="1.0" encoding="utf-8"?>
<formControlPr xmlns="http://schemas.microsoft.com/office/spreadsheetml/2009/9/main" objectType="CheckBox" fmlaLink="$G$46" lockText="1"/>
</file>

<file path=xl/ctrlProps/ctrlProp128.xml><?xml version="1.0" encoding="utf-8"?>
<formControlPr xmlns="http://schemas.microsoft.com/office/spreadsheetml/2009/9/main" objectType="CheckBox" fmlaLink="$I$46" lockText="1"/>
</file>

<file path=xl/ctrlProps/ctrlProp129.xml><?xml version="1.0" encoding="utf-8"?>
<formControlPr xmlns="http://schemas.microsoft.com/office/spreadsheetml/2009/9/main" objectType="CheckBox" fmlaLink="$C$55" lockText="1"/>
</file>

<file path=xl/ctrlProps/ctrlProp13.xml><?xml version="1.0" encoding="utf-8"?>
<formControlPr xmlns="http://schemas.microsoft.com/office/spreadsheetml/2009/9/main" objectType="CheckBox" fmlaLink="$C$7" lockText="1"/>
</file>

<file path=xl/ctrlProps/ctrlProp130.xml><?xml version="1.0" encoding="utf-8"?>
<formControlPr xmlns="http://schemas.microsoft.com/office/spreadsheetml/2009/9/main" objectType="CheckBox" fmlaLink="$E$55" lockText="1"/>
</file>

<file path=xl/ctrlProps/ctrlProp131.xml><?xml version="1.0" encoding="utf-8"?>
<formControlPr xmlns="http://schemas.microsoft.com/office/spreadsheetml/2009/9/main" objectType="CheckBox" fmlaLink="$G$55" lockText="1"/>
</file>

<file path=xl/ctrlProps/ctrlProp132.xml><?xml version="1.0" encoding="utf-8"?>
<formControlPr xmlns="http://schemas.microsoft.com/office/spreadsheetml/2009/9/main" objectType="CheckBox" fmlaLink="$I$55" lockText="1"/>
</file>

<file path=xl/ctrlProps/ctrlProp133.xml><?xml version="1.0" encoding="utf-8"?>
<formControlPr xmlns="http://schemas.microsoft.com/office/spreadsheetml/2009/9/main" objectType="CheckBox" fmlaLink="$C$54" lockText="1"/>
</file>

<file path=xl/ctrlProps/ctrlProp134.xml><?xml version="1.0" encoding="utf-8"?>
<formControlPr xmlns="http://schemas.microsoft.com/office/spreadsheetml/2009/9/main" objectType="CheckBox" fmlaLink="$E$54" lockText="1"/>
</file>

<file path=xl/ctrlProps/ctrlProp135.xml><?xml version="1.0" encoding="utf-8"?>
<formControlPr xmlns="http://schemas.microsoft.com/office/spreadsheetml/2009/9/main" objectType="CheckBox" fmlaLink="$G$54" lockText="1"/>
</file>

<file path=xl/ctrlProps/ctrlProp136.xml><?xml version="1.0" encoding="utf-8"?>
<formControlPr xmlns="http://schemas.microsoft.com/office/spreadsheetml/2009/9/main" objectType="CheckBox" fmlaLink="$I$54" lockText="1"/>
</file>

<file path=xl/ctrlProps/ctrlProp137.xml><?xml version="1.0" encoding="utf-8"?>
<formControlPr xmlns="http://schemas.microsoft.com/office/spreadsheetml/2009/9/main" objectType="CheckBox" fmlaLink="$C$53" lockText="1"/>
</file>

<file path=xl/ctrlProps/ctrlProp138.xml><?xml version="1.0" encoding="utf-8"?>
<formControlPr xmlns="http://schemas.microsoft.com/office/spreadsheetml/2009/9/main" objectType="CheckBox" fmlaLink="$E$53" lockText="1"/>
</file>

<file path=xl/ctrlProps/ctrlProp139.xml><?xml version="1.0" encoding="utf-8"?>
<formControlPr xmlns="http://schemas.microsoft.com/office/spreadsheetml/2009/9/main" objectType="CheckBox" fmlaLink="$G$53" lockText="1"/>
</file>

<file path=xl/ctrlProps/ctrlProp14.xml><?xml version="1.0" encoding="utf-8"?>
<formControlPr xmlns="http://schemas.microsoft.com/office/spreadsheetml/2009/9/main" objectType="CheckBox" fmlaLink="$E$7" lockText="1"/>
</file>

<file path=xl/ctrlProps/ctrlProp140.xml><?xml version="1.0" encoding="utf-8"?>
<formControlPr xmlns="http://schemas.microsoft.com/office/spreadsheetml/2009/9/main" objectType="CheckBox" fmlaLink="$I$53" lockText="1"/>
</file>

<file path=xl/ctrlProps/ctrlProp141.xml><?xml version="1.0" encoding="utf-8"?>
<formControlPr xmlns="http://schemas.microsoft.com/office/spreadsheetml/2009/9/main" objectType="CheckBox" fmlaLink="$C$52" lockText="1"/>
</file>

<file path=xl/ctrlProps/ctrlProp142.xml><?xml version="1.0" encoding="utf-8"?>
<formControlPr xmlns="http://schemas.microsoft.com/office/spreadsheetml/2009/9/main" objectType="CheckBox" fmlaLink="$E$52" lockText="1"/>
</file>

<file path=xl/ctrlProps/ctrlProp143.xml><?xml version="1.0" encoding="utf-8"?>
<formControlPr xmlns="http://schemas.microsoft.com/office/spreadsheetml/2009/9/main" objectType="CheckBox" fmlaLink="$G$52" lockText="1"/>
</file>

<file path=xl/ctrlProps/ctrlProp144.xml><?xml version="1.0" encoding="utf-8"?>
<formControlPr xmlns="http://schemas.microsoft.com/office/spreadsheetml/2009/9/main" objectType="CheckBox" fmlaLink="$I$52" lockText="1"/>
</file>

<file path=xl/ctrlProps/ctrlProp145.xml><?xml version="1.0" encoding="utf-8"?>
<formControlPr xmlns="http://schemas.microsoft.com/office/spreadsheetml/2009/9/main" objectType="CheckBox" fmlaLink="$C$61" lockText="1"/>
</file>

<file path=xl/ctrlProps/ctrlProp146.xml><?xml version="1.0" encoding="utf-8"?>
<formControlPr xmlns="http://schemas.microsoft.com/office/spreadsheetml/2009/9/main" objectType="CheckBox" fmlaLink="$E$61" lockText="1"/>
</file>

<file path=xl/ctrlProps/ctrlProp147.xml><?xml version="1.0" encoding="utf-8"?>
<formControlPr xmlns="http://schemas.microsoft.com/office/spreadsheetml/2009/9/main" objectType="CheckBox" fmlaLink="$G$61" lockText="1"/>
</file>

<file path=xl/ctrlProps/ctrlProp148.xml><?xml version="1.0" encoding="utf-8"?>
<formControlPr xmlns="http://schemas.microsoft.com/office/spreadsheetml/2009/9/main" objectType="CheckBox" fmlaLink="$I$61" lockText="1"/>
</file>

<file path=xl/ctrlProps/ctrlProp149.xml><?xml version="1.0" encoding="utf-8"?>
<formControlPr xmlns="http://schemas.microsoft.com/office/spreadsheetml/2009/9/main" objectType="CheckBox" fmlaLink="$C$60" lockText="1"/>
</file>

<file path=xl/ctrlProps/ctrlProp15.xml><?xml version="1.0" encoding="utf-8"?>
<formControlPr xmlns="http://schemas.microsoft.com/office/spreadsheetml/2009/9/main" objectType="CheckBox" fmlaLink="$G$7" lockText="1"/>
</file>

<file path=xl/ctrlProps/ctrlProp150.xml><?xml version="1.0" encoding="utf-8"?>
<formControlPr xmlns="http://schemas.microsoft.com/office/spreadsheetml/2009/9/main" objectType="CheckBox" fmlaLink="$E$60" lockText="1"/>
</file>

<file path=xl/ctrlProps/ctrlProp151.xml><?xml version="1.0" encoding="utf-8"?>
<formControlPr xmlns="http://schemas.microsoft.com/office/spreadsheetml/2009/9/main" objectType="CheckBox" fmlaLink="$G$60" lockText="1"/>
</file>

<file path=xl/ctrlProps/ctrlProp152.xml><?xml version="1.0" encoding="utf-8"?>
<formControlPr xmlns="http://schemas.microsoft.com/office/spreadsheetml/2009/9/main" objectType="CheckBox" fmlaLink="$I$60" lockText="1"/>
</file>

<file path=xl/ctrlProps/ctrlProp153.xml><?xml version="1.0" encoding="utf-8"?>
<formControlPr xmlns="http://schemas.microsoft.com/office/spreadsheetml/2009/9/main" objectType="CheckBox" fmlaLink="$C$59" lockText="1"/>
</file>

<file path=xl/ctrlProps/ctrlProp154.xml><?xml version="1.0" encoding="utf-8"?>
<formControlPr xmlns="http://schemas.microsoft.com/office/spreadsheetml/2009/9/main" objectType="CheckBox" fmlaLink="$E$59" lockText="1"/>
</file>

<file path=xl/ctrlProps/ctrlProp155.xml><?xml version="1.0" encoding="utf-8"?>
<formControlPr xmlns="http://schemas.microsoft.com/office/spreadsheetml/2009/9/main" objectType="CheckBox" fmlaLink="$G$59" lockText="1"/>
</file>

<file path=xl/ctrlProps/ctrlProp156.xml><?xml version="1.0" encoding="utf-8"?>
<formControlPr xmlns="http://schemas.microsoft.com/office/spreadsheetml/2009/9/main" objectType="CheckBox" fmlaLink="$I$59" lockText="1"/>
</file>

<file path=xl/ctrlProps/ctrlProp157.xml><?xml version="1.0" encoding="utf-8"?>
<formControlPr xmlns="http://schemas.microsoft.com/office/spreadsheetml/2009/9/main" objectType="CheckBox" fmlaLink="$C$58" lockText="1"/>
</file>

<file path=xl/ctrlProps/ctrlProp158.xml><?xml version="1.0" encoding="utf-8"?>
<formControlPr xmlns="http://schemas.microsoft.com/office/spreadsheetml/2009/9/main" objectType="CheckBox" fmlaLink="$E$58" lockText="1"/>
</file>

<file path=xl/ctrlProps/ctrlProp159.xml><?xml version="1.0" encoding="utf-8"?>
<formControlPr xmlns="http://schemas.microsoft.com/office/spreadsheetml/2009/9/main" objectType="CheckBox" fmlaLink="$G$58" lockText="1"/>
</file>

<file path=xl/ctrlProps/ctrlProp16.xml><?xml version="1.0" encoding="utf-8"?>
<formControlPr xmlns="http://schemas.microsoft.com/office/spreadsheetml/2009/9/main" objectType="CheckBox" fmlaLink="$I$7" lockText="1"/>
</file>

<file path=xl/ctrlProps/ctrlProp160.xml><?xml version="1.0" encoding="utf-8"?>
<formControlPr xmlns="http://schemas.microsoft.com/office/spreadsheetml/2009/9/main" objectType="CheckBox" fmlaLink="$I$58" lockText="1"/>
</file>

<file path=xl/ctrlProps/ctrlProp161.xml><?xml version="1.0" encoding="utf-8"?>
<formControlPr xmlns="http://schemas.microsoft.com/office/spreadsheetml/2009/9/main" objectType="CheckBox" fmlaLink="$C$67" lockText="1"/>
</file>

<file path=xl/ctrlProps/ctrlProp162.xml><?xml version="1.0" encoding="utf-8"?>
<formControlPr xmlns="http://schemas.microsoft.com/office/spreadsheetml/2009/9/main" objectType="CheckBox" fmlaLink="$E$67" lockText="1"/>
</file>

<file path=xl/ctrlProps/ctrlProp163.xml><?xml version="1.0" encoding="utf-8"?>
<formControlPr xmlns="http://schemas.microsoft.com/office/spreadsheetml/2009/9/main" objectType="CheckBox" fmlaLink="$G$67" lockText="1"/>
</file>

<file path=xl/ctrlProps/ctrlProp164.xml><?xml version="1.0" encoding="utf-8"?>
<formControlPr xmlns="http://schemas.microsoft.com/office/spreadsheetml/2009/9/main" objectType="CheckBox" fmlaLink="$I$67" lockText="1"/>
</file>

<file path=xl/ctrlProps/ctrlProp165.xml><?xml version="1.0" encoding="utf-8"?>
<formControlPr xmlns="http://schemas.microsoft.com/office/spreadsheetml/2009/9/main" objectType="CheckBox" fmlaLink="$C$66" lockText="1"/>
</file>

<file path=xl/ctrlProps/ctrlProp166.xml><?xml version="1.0" encoding="utf-8"?>
<formControlPr xmlns="http://schemas.microsoft.com/office/spreadsheetml/2009/9/main" objectType="CheckBox" fmlaLink="$E$66" lockText="1"/>
</file>

<file path=xl/ctrlProps/ctrlProp167.xml><?xml version="1.0" encoding="utf-8"?>
<formControlPr xmlns="http://schemas.microsoft.com/office/spreadsheetml/2009/9/main" objectType="CheckBox" fmlaLink="$G$66" lockText="1"/>
</file>

<file path=xl/ctrlProps/ctrlProp168.xml><?xml version="1.0" encoding="utf-8"?>
<formControlPr xmlns="http://schemas.microsoft.com/office/spreadsheetml/2009/9/main" objectType="CheckBox" fmlaLink="$I$66" lockText="1"/>
</file>

<file path=xl/ctrlProps/ctrlProp169.xml><?xml version="1.0" encoding="utf-8"?>
<formControlPr xmlns="http://schemas.microsoft.com/office/spreadsheetml/2009/9/main" objectType="CheckBox" fmlaLink="$C$65" lockText="1"/>
</file>

<file path=xl/ctrlProps/ctrlProp17.xml><?xml version="1.0" encoding="utf-8"?>
<formControlPr xmlns="http://schemas.microsoft.com/office/spreadsheetml/2009/9/main" objectType="CheckBox" fmlaLink="$C$10" lockText="1"/>
</file>

<file path=xl/ctrlProps/ctrlProp170.xml><?xml version="1.0" encoding="utf-8"?>
<formControlPr xmlns="http://schemas.microsoft.com/office/spreadsheetml/2009/9/main" objectType="CheckBox" fmlaLink="$E$65" lockText="1"/>
</file>

<file path=xl/ctrlProps/ctrlProp171.xml><?xml version="1.0" encoding="utf-8"?>
<formControlPr xmlns="http://schemas.microsoft.com/office/spreadsheetml/2009/9/main" objectType="CheckBox" fmlaLink="$G$65" lockText="1"/>
</file>

<file path=xl/ctrlProps/ctrlProp172.xml><?xml version="1.0" encoding="utf-8"?>
<formControlPr xmlns="http://schemas.microsoft.com/office/spreadsheetml/2009/9/main" objectType="CheckBox" fmlaLink="$I$65" lockText="1"/>
</file>

<file path=xl/ctrlProps/ctrlProp173.xml><?xml version="1.0" encoding="utf-8"?>
<formControlPr xmlns="http://schemas.microsoft.com/office/spreadsheetml/2009/9/main" objectType="CheckBox" fmlaLink="$C$64" lockText="1"/>
</file>

<file path=xl/ctrlProps/ctrlProp174.xml><?xml version="1.0" encoding="utf-8"?>
<formControlPr xmlns="http://schemas.microsoft.com/office/spreadsheetml/2009/9/main" objectType="CheckBox" fmlaLink="$E$64" lockText="1"/>
</file>

<file path=xl/ctrlProps/ctrlProp175.xml><?xml version="1.0" encoding="utf-8"?>
<formControlPr xmlns="http://schemas.microsoft.com/office/spreadsheetml/2009/9/main" objectType="CheckBox" fmlaLink="$G$64" lockText="1"/>
</file>

<file path=xl/ctrlProps/ctrlProp176.xml><?xml version="1.0" encoding="utf-8"?>
<formControlPr xmlns="http://schemas.microsoft.com/office/spreadsheetml/2009/9/main" objectType="CheckBox" fmlaLink="$I$64" lockText="1"/>
</file>

<file path=xl/ctrlProps/ctrlProp177.xml><?xml version="1.0" encoding="utf-8"?>
<formControlPr xmlns="http://schemas.microsoft.com/office/spreadsheetml/2009/9/main" objectType="CheckBox" fmlaLink="$C$73" lockText="1"/>
</file>

<file path=xl/ctrlProps/ctrlProp178.xml><?xml version="1.0" encoding="utf-8"?>
<formControlPr xmlns="http://schemas.microsoft.com/office/spreadsheetml/2009/9/main" objectType="CheckBox" fmlaLink="$E$73" lockText="1"/>
</file>

<file path=xl/ctrlProps/ctrlProp179.xml><?xml version="1.0" encoding="utf-8"?>
<formControlPr xmlns="http://schemas.microsoft.com/office/spreadsheetml/2009/9/main" objectType="CheckBox" fmlaLink="$G$73" lockText="1"/>
</file>

<file path=xl/ctrlProps/ctrlProp18.xml><?xml version="1.0" encoding="utf-8"?>
<formControlPr xmlns="http://schemas.microsoft.com/office/spreadsheetml/2009/9/main" objectType="CheckBox" fmlaLink="$E$10" lockText="1"/>
</file>

<file path=xl/ctrlProps/ctrlProp180.xml><?xml version="1.0" encoding="utf-8"?>
<formControlPr xmlns="http://schemas.microsoft.com/office/spreadsheetml/2009/9/main" objectType="CheckBox" fmlaLink="$I$73" lockText="1"/>
</file>

<file path=xl/ctrlProps/ctrlProp181.xml><?xml version="1.0" encoding="utf-8"?>
<formControlPr xmlns="http://schemas.microsoft.com/office/spreadsheetml/2009/9/main" objectType="CheckBox" fmlaLink="$C$72" lockText="1"/>
</file>

<file path=xl/ctrlProps/ctrlProp182.xml><?xml version="1.0" encoding="utf-8"?>
<formControlPr xmlns="http://schemas.microsoft.com/office/spreadsheetml/2009/9/main" objectType="CheckBox" fmlaLink="$E$72" lockText="1"/>
</file>

<file path=xl/ctrlProps/ctrlProp183.xml><?xml version="1.0" encoding="utf-8"?>
<formControlPr xmlns="http://schemas.microsoft.com/office/spreadsheetml/2009/9/main" objectType="CheckBox" fmlaLink="$G$72" lockText="1"/>
</file>

<file path=xl/ctrlProps/ctrlProp184.xml><?xml version="1.0" encoding="utf-8"?>
<formControlPr xmlns="http://schemas.microsoft.com/office/spreadsheetml/2009/9/main" objectType="CheckBox" fmlaLink="$I$72" lockText="1"/>
</file>

<file path=xl/ctrlProps/ctrlProp185.xml><?xml version="1.0" encoding="utf-8"?>
<formControlPr xmlns="http://schemas.microsoft.com/office/spreadsheetml/2009/9/main" objectType="CheckBox" fmlaLink="$C$71" lockText="1"/>
</file>

<file path=xl/ctrlProps/ctrlProp186.xml><?xml version="1.0" encoding="utf-8"?>
<formControlPr xmlns="http://schemas.microsoft.com/office/spreadsheetml/2009/9/main" objectType="CheckBox" fmlaLink="$E$71" lockText="1"/>
</file>

<file path=xl/ctrlProps/ctrlProp187.xml><?xml version="1.0" encoding="utf-8"?>
<formControlPr xmlns="http://schemas.microsoft.com/office/spreadsheetml/2009/9/main" objectType="CheckBox" fmlaLink="$G$71" lockText="1"/>
</file>

<file path=xl/ctrlProps/ctrlProp188.xml><?xml version="1.0" encoding="utf-8"?>
<formControlPr xmlns="http://schemas.microsoft.com/office/spreadsheetml/2009/9/main" objectType="CheckBox" fmlaLink="$I$71" lockText="1"/>
</file>

<file path=xl/ctrlProps/ctrlProp189.xml><?xml version="1.0" encoding="utf-8"?>
<formControlPr xmlns="http://schemas.microsoft.com/office/spreadsheetml/2009/9/main" objectType="CheckBox" fmlaLink="$C$70" lockText="1"/>
</file>

<file path=xl/ctrlProps/ctrlProp19.xml><?xml version="1.0" encoding="utf-8"?>
<formControlPr xmlns="http://schemas.microsoft.com/office/spreadsheetml/2009/9/main" objectType="CheckBox" fmlaLink="$G$10" lockText="1"/>
</file>

<file path=xl/ctrlProps/ctrlProp190.xml><?xml version="1.0" encoding="utf-8"?>
<formControlPr xmlns="http://schemas.microsoft.com/office/spreadsheetml/2009/9/main" objectType="CheckBox" fmlaLink="$E$70" lockText="1"/>
</file>

<file path=xl/ctrlProps/ctrlProp191.xml><?xml version="1.0" encoding="utf-8"?>
<formControlPr xmlns="http://schemas.microsoft.com/office/spreadsheetml/2009/9/main" objectType="CheckBox" fmlaLink="$G$70" lockText="1"/>
</file>

<file path=xl/ctrlProps/ctrlProp192.xml><?xml version="1.0" encoding="utf-8"?>
<formControlPr xmlns="http://schemas.microsoft.com/office/spreadsheetml/2009/9/main" objectType="CheckBox" fmlaLink="$I$70" lockText="1"/>
</file>

<file path=xl/ctrlProps/ctrlProp193.xml><?xml version="1.0" encoding="utf-8"?>
<formControlPr xmlns="http://schemas.microsoft.com/office/spreadsheetml/2009/9/main" objectType="CheckBox" fmlaLink="$C$80" lockText="1"/>
</file>

<file path=xl/ctrlProps/ctrlProp194.xml><?xml version="1.0" encoding="utf-8"?>
<formControlPr xmlns="http://schemas.microsoft.com/office/spreadsheetml/2009/9/main" objectType="CheckBox" fmlaLink="$E$80" lockText="1"/>
</file>

<file path=xl/ctrlProps/ctrlProp195.xml><?xml version="1.0" encoding="utf-8"?>
<formControlPr xmlns="http://schemas.microsoft.com/office/spreadsheetml/2009/9/main" objectType="CheckBox" fmlaLink="$G$80" lockText="1"/>
</file>

<file path=xl/ctrlProps/ctrlProp196.xml><?xml version="1.0" encoding="utf-8"?>
<formControlPr xmlns="http://schemas.microsoft.com/office/spreadsheetml/2009/9/main" objectType="CheckBox" fmlaLink="$I$80" lockText="1"/>
</file>

<file path=xl/ctrlProps/ctrlProp197.xml><?xml version="1.0" encoding="utf-8"?>
<formControlPr xmlns="http://schemas.microsoft.com/office/spreadsheetml/2009/9/main" objectType="CheckBox" fmlaLink="$C$79" lockText="1"/>
</file>

<file path=xl/ctrlProps/ctrlProp198.xml><?xml version="1.0" encoding="utf-8"?>
<formControlPr xmlns="http://schemas.microsoft.com/office/spreadsheetml/2009/9/main" objectType="CheckBox" fmlaLink="$E$79" lockText="1"/>
</file>

<file path=xl/ctrlProps/ctrlProp199.xml><?xml version="1.0" encoding="utf-8"?>
<formControlPr xmlns="http://schemas.microsoft.com/office/spreadsheetml/2009/9/main" objectType="CheckBox" fmlaLink="$G$79" lockText="1"/>
</file>

<file path=xl/ctrlProps/ctrlProp2.xml><?xml version="1.0" encoding="utf-8"?>
<formControlPr xmlns="http://schemas.microsoft.com/office/spreadsheetml/2009/9/main" objectType="CheckBox" fmlaLink="$E$4" lockText="1"/>
</file>

<file path=xl/ctrlProps/ctrlProp20.xml><?xml version="1.0" encoding="utf-8"?>
<formControlPr xmlns="http://schemas.microsoft.com/office/spreadsheetml/2009/9/main" objectType="CheckBox" fmlaLink="$I$10" lockText="1"/>
</file>

<file path=xl/ctrlProps/ctrlProp200.xml><?xml version="1.0" encoding="utf-8"?>
<formControlPr xmlns="http://schemas.microsoft.com/office/spreadsheetml/2009/9/main" objectType="CheckBox" fmlaLink="$I$79" lockText="1"/>
</file>

<file path=xl/ctrlProps/ctrlProp201.xml><?xml version="1.0" encoding="utf-8"?>
<formControlPr xmlns="http://schemas.microsoft.com/office/spreadsheetml/2009/9/main" objectType="CheckBox" fmlaLink="$C$78" lockText="1"/>
</file>

<file path=xl/ctrlProps/ctrlProp202.xml><?xml version="1.0" encoding="utf-8"?>
<formControlPr xmlns="http://schemas.microsoft.com/office/spreadsheetml/2009/9/main" objectType="CheckBox" fmlaLink="$E$78" lockText="1"/>
</file>

<file path=xl/ctrlProps/ctrlProp203.xml><?xml version="1.0" encoding="utf-8"?>
<formControlPr xmlns="http://schemas.microsoft.com/office/spreadsheetml/2009/9/main" objectType="CheckBox" fmlaLink="$G$78" lockText="1"/>
</file>

<file path=xl/ctrlProps/ctrlProp204.xml><?xml version="1.0" encoding="utf-8"?>
<formControlPr xmlns="http://schemas.microsoft.com/office/spreadsheetml/2009/9/main" objectType="CheckBox" fmlaLink="$I$78" lockText="1"/>
</file>

<file path=xl/ctrlProps/ctrlProp205.xml><?xml version="1.0" encoding="utf-8"?>
<formControlPr xmlns="http://schemas.microsoft.com/office/spreadsheetml/2009/9/main" objectType="CheckBox" fmlaLink="$C$77" lockText="1"/>
</file>

<file path=xl/ctrlProps/ctrlProp206.xml><?xml version="1.0" encoding="utf-8"?>
<formControlPr xmlns="http://schemas.microsoft.com/office/spreadsheetml/2009/9/main" objectType="CheckBox" fmlaLink="$E$77" lockText="1"/>
</file>

<file path=xl/ctrlProps/ctrlProp207.xml><?xml version="1.0" encoding="utf-8"?>
<formControlPr xmlns="http://schemas.microsoft.com/office/spreadsheetml/2009/9/main" objectType="CheckBox" fmlaLink="$G$77" lockText="1"/>
</file>

<file path=xl/ctrlProps/ctrlProp208.xml><?xml version="1.0" encoding="utf-8"?>
<formControlPr xmlns="http://schemas.microsoft.com/office/spreadsheetml/2009/9/main" objectType="CheckBox" fmlaLink="$I$77" lockText="1"/>
</file>

<file path=xl/ctrlProps/ctrlProp209.xml><?xml version="1.0" encoding="utf-8"?>
<formControlPr xmlns="http://schemas.microsoft.com/office/spreadsheetml/2009/9/main" objectType="CheckBox" fmlaLink="$C$86" lockText="1"/>
</file>

<file path=xl/ctrlProps/ctrlProp21.xml><?xml version="1.0" encoding="utf-8"?>
<formControlPr xmlns="http://schemas.microsoft.com/office/spreadsheetml/2009/9/main" objectType="CheckBox" fmlaLink="$C$11" lockText="1"/>
</file>

<file path=xl/ctrlProps/ctrlProp210.xml><?xml version="1.0" encoding="utf-8"?>
<formControlPr xmlns="http://schemas.microsoft.com/office/spreadsheetml/2009/9/main" objectType="CheckBox" fmlaLink="$E$86" lockText="1"/>
</file>

<file path=xl/ctrlProps/ctrlProp211.xml><?xml version="1.0" encoding="utf-8"?>
<formControlPr xmlns="http://schemas.microsoft.com/office/spreadsheetml/2009/9/main" objectType="CheckBox" fmlaLink="$G$86" lockText="1"/>
</file>

<file path=xl/ctrlProps/ctrlProp212.xml><?xml version="1.0" encoding="utf-8"?>
<formControlPr xmlns="http://schemas.microsoft.com/office/spreadsheetml/2009/9/main" objectType="CheckBox" fmlaLink="$I$86" lockText="1"/>
</file>

<file path=xl/ctrlProps/ctrlProp213.xml><?xml version="1.0" encoding="utf-8"?>
<formControlPr xmlns="http://schemas.microsoft.com/office/spreadsheetml/2009/9/main" objectType="CheckBox" fmlaLink="$C$85" lockText="1"/>
</file>

<file path=xl/ctrlProps/ctrlProp214.xml><?xml version="1.0" encoding="utf-8"?>
<formControlPr xmlns="http://schemas.microsoft.com/office/spreadsheetml/2009/9/main" objectType="CheckBox" fmlaLink="$E$85" lockText="1"/>
</file>

<file path=xl/ctrlProps/ctrlProp215.xml><?xml version="1.0" encoding="utf-8"?>
<formControlPr xmlns="http://schemas.microsoft.com/office/spreadsheetml/2009/9/main" objectType="CheckBox" fmlaLink="$G$85" lockText="1"/>
</file>

<file path=xl/ctrlProps/ctrlProp216.xml><?xml version="1.0" encoding="utf-8"?>
<formControlPr xmlns="http://schemas.microsoft.com/office/spreadsheetml/2009/9/main" objectType="CheckBox" fmlaLink="$I$85" lockText="1"/>
</file>

<file path=xl/ctrlProps/ctrlProp217.xml><?xml version="1.0" encoding="utf-8"?>
<formControlPr xmlns="http://schemas.microsoft.com/office/spreadsheetml/2009/9/main" objectType="CheckBox" fmlaLink="$C$84" lockText="1"/>
</file>

<file path=xl/ctrlProps/ctrlProp218.xml><?xml version="1.0" encoding="utf-8"?>
<formControlPr xmlns="http://schemas.microsoft.com/office/spreadsheetml/2009/9/main" objectType="CheckBox" fmlaLink="$E$84" lockText="1"/>
</file>

<file path=xl/ctrlProps/ctrlProp219.xml><?xml version="1.0" encoding="utf-8"?>
<formControlPr xmlns="http://schemas.microsoft.com/office/spreadsheetml/2009/9/main" objectType="CheckBox" fmlaLink="$G$84" lockText="1"/>
</file>

<file path=xl/ctrlProps/ctrlProp22.xml><?xml version="1.0" encoding="utf-8"?>
<formControlPr xmlns="http://schemas.microsoft.com/office/spreadsheetml/2009/9/main" objectType="CheckBox" fmlaLink="$E$11" lockText="1"/>
</file>

<file path=xl/ctrlProps/ctrlProp220.xml><?xml version="1.0" encoding="utf-8"?>
<formControlPr xmlns="http://schemas.microsoft.com/office/spreadsheetml/2009/9/main" objectType="CheckBox" fmlaLink="$I$84" lockText="1"/>
</file>

<file path=xl/ctrlProps/ctrlProp221.xml><?xml version="1.0" encoding="utf-8"?>
<formControlPr xmlns="http://schemas.microsoft.com/office/spreadsheetml/2009/9/main" objectType="CheckBox" fmlaLink="$C$83" lockText="1"/>
</file>

<file path=xl/ctrlProps/ctrlProp222.xml><?xml version="1.0" encoding="utf-8"?>
<formControlPr xmlns="http://schemas.microsoft.com/office/spreadsheetml/2009/9/main" objectType="CheckBox" fmlaLink="$E$83" lockText="1"/>
</file>

<file path=xl/ctrlProps/ctrlProp223.xml><?xml version="1.0" encoding="utf-8"?>
<formControlPr xmlns="http://schemas.microsoft.com/office/spreadsheetml/2009/9/main" objectType="CheckBox" fmlaLink="$G$83" lockText="1"/>
</file>

<file path=xl/ctrlProps/ctrlProp224.xml><?xml version="1.0" encoding="utf-8"?>
<formControlPr xmlns="http://schemas.microsoft.com/office/spreadsheetml/2009/9/main" objectType="CheckBox" fmlaLink="$I$83" lockText="1"/>
</file>

<file path=xl/ctrlProps/ctrlProp225.xml><?xml version="1.0" encoding="utf-8"?>
<formControlPr xmlns="http://schemas.microsoft.com/office/spreadsheetml/2009/9/main" objectType="CheckBox" fmlaLink="$C$92" lockText="1"/>
</file>

<file path=xl/ctrlProps/ctrlProp226.xml><?xml version="1.0" encoding="utf-8"?>
<formControlPr xmlns="http://schemas.microsoft.com/office/spreadsheetml/2009/9/main" objectType="CheckBox" fmlaLink="$E$92" lockText="1"/>
</file>

<file path=xl/ctrlProps/ctrlProp227.xml><?xml version="1.0" encoding="utf-8"?>
<formControlPr xmlns="http://schemas.microsoft.com/office/spreadsheetml/2009/9/main" objectType="CheckBox" fmlaLink="$G$92" lockText="1"/>
</file>

<file path=xl/ctrlProps/ctrlProp228.xml><?xml version="1.0" encoding="utf-8"?>
<formControlPr xmlns="http://schemas.microsoft.com/office/spreadsheetml/2009/9/main" objectType="CheckBox" fmlaLink="$I$92" lockText="1"/>
</file>

<file path=xl/ctrlProps/ctrlProp229.xml><?xml version="1.0" encoding="utf-8"?>
<formControlPr xmlns="http://schemas.microsoft.com/office/spreadsheetml/2009/9/main" objectType="CheckBox" fmlaLink="$C$91" lockText="1"/>
</file>

<file path=xl/ctrlProps/ctrlProp23.xml><?xml version="1.0" encoding="utf-8"?>
<formControlPr xmlns="http://schemas.microsoft.com/office/spreadsheetml/2009/9/main" objectType="CheckBox" fmlaLink="$G$11" lockText="1"/>
</file>

<file path=xl/ctrlProps/ctrlProp230.xml><?xml version="1.0" encoding="utf-8"?>
<formControlPr xmlns="http://schemas.microsoft.com/office/spreadsheetml/2009/9/main" objectType="CheckBox" fmlaLink="$E$91" lockText="1"/>
</file>

<file path=xl/ctrlProps/ctrlProp231.xml><?xml version="1.0" encoding="utf-8"?>
<formControlPr xmlns="http://schemas.microsoft.com/office/spreadsheetml/2009/9/main" objectType="CheckBox" fmlaLink="$G$91" lockText="1"/>
</file>

<file path=xl/ctrlProps/ctrlProp232.xml><?xml version="1.0" encoding="utf-8"?>
<formControlPr xmlns="http://schemas.microsoft.com/office/spreadsheetml/2009/9/main" objectType="CheckBox" fmlaLink="$I$91" lockText="1"/>
</file>

<file path=xl/ctrlProps/ctrlProp233.xml><?xml version="1.0" encoding="utf-8"?>
<formControlPr xmlns="http://schemas.microsoft.com/office/spreadsheetml/2009/9/main" objectType="CheckBox" fmlaLink="$C$90" lockText="1"/>
</file>

<file path=xl/ctrlProps/ctrlProp234.xml><?xml version="1.0" encoding="utf-8"?>
<formControlPr xmlns="http://schemas.microsoft.com/office/spreadsheetml/2009/9/main" objectType="CheckBox" fmlaLink="$E$90" lockText="1"/>
</file>

<file path=xl/ctrlProps/ctrlProp235.xml><?xml version="1.0" encoding="utf-8"?>
<formControlPr xmlns="http://schemas.microsoft.com/office/spreadsheetml/2009/9/main" objectType="CheckBox" fmlaLink="$G$90" lockText="1"/>
</file>

<file path=xl/ctrlProps/ctrlProp236.xml><?xml version="1.0" encoding="utf-8"?>
<formControlPr xmlns="http://schemas.microsoft.com/office/spreadsheetml/2009/9/main" objectType="CheckBox" fmlaLink="$I$90" lockText="1"/>
</file>

<file path=xl/ctrlProps/ctrlProp237.xml><?xml version="1.0" encoding="utf-8"?>
<formControlPr xmlns="http://schemas.microsoft.com/office/spreadsheetml/2009/9/main" objectType="CheckBox" fmlaLink="$C$89" lockText="1"/>
</file>

<file path=xl/ctrlProps/ctrlProp238.xml><?xml version="1.0" encoding="utf-8"?>
<formControlPr xmlns="http://schemas.microsoft.com/office/spreadsheetml/2009/9/main" objectType="CheckBox" fmlaLink="$E$89" lockText="1"/>
</file>

<file path=xl/ctrlProps/ctrlProp239.xml><?xml version="1.0" encoding="utf-8"?>
<formControlPr xmlns="http://schemas.microsoft.com/office/spreadsheetml/2009/9/main" objectType="CheckBox" fmlaLink="$G$89" lockText="1"/>
</file>

<file path=xl/ctrlProps/ctrlProp24.xml><?xml version="1.0" encoding="utf-8"?>
<formControlPr xmlns="http://schemas.microsoft.com/office/spreadsheetml/2009/9/main" objectType="CheckBox" fmlaLink="$I$11" lockText="1"/>
</file>

<file path=xl/ctrlProps/ctrlProp240.xml><?xml version="1.0" encoding="utf-8"?>
<formControlPr xmlns="http://schemas.microsoft.com/office/spreadsheetml/2009/9/main" objectType="CheckBox" fmlaLink="$I$89" lockText="1"/>
</file>

<file path=xl/ctrlProps/ctrlProp241.xml><?xml version="1.0" encoding="utf-8"?>
<formControlPr xmlns="http://schemas.microsoft.com/office/spreadsheetml/2009/9/main" objectType="CheckBox" fmlaLink="$C$99" lockText="1"/>
</file>

<file path=xl/ctrlProps/ctrlProp242.xml><?xml version="1.0" encoding="utf-8"?>
<formControlPr xmlns="http://schemas.microsoft.com/office/spreadsheetml/2009/9/main" objectType="CheckBox" fmlaLink="$E$99" lockText="1"/>
</file>

<file path=xl/ctrlProps/ctrlProp243.xml><?xml version="1.0" encoding="utf-8"?>
<formControlPr xmlns="http://schemas.microsoft.com/office/spreadsheetml/2009/9/main" objectType="CheckBox" fmlaLink="$G$99" lockText="1"/>
</file>

<file path=xl/ctrlProps/ctrlProp244.xml><?xml version="1.0" encoding="utf-8"?>
<formControlPr xmlns="http://schemas.microsoft.com/office/spreadsheetml/2009/9/main" objectType="CheckBox" fmlaLink="$I$99" lockText="1"/>
</file>

<file path=xl/ctrlProps/ctrlProp245.xml><?xml version="1.0" encoding="utf-8"?>
<formControlPr xmlns="http://schemas.microsoft.com/office/spreadsheetml/2009/9/main" objectType="CheckBox" fmlaLink="$C$98" lockText="1"/>
</file>

<file path=xl/ctrlProps/ctrlProp246.xml><?xml version="1.0" encoding="utf-8"?>
<formControlPr xmlns="http://schemas.microsoft.com/office/spreadsheetml/2009/9/main" objectType="CheckBox" fmlaLink="$E$98" lockText="1"/>
</file>

<file path=xl/ctrlProps/ctrlProp247.xml><?xml version="1.0" encoding="utf-8"?>
<formControlPr xmlns="http://schemas.microsoft.com/office/spreadsheetml/2009/9/main" objectType="CheckBox" fmlaLink="$G$98" lockText="1"/>
</file>

<file path=xl/ctrlProps/ctrlProp248.xml><?xml version="1.0" encoding="utf-8"?>
<formControlPr xmlns="http://schemas.microsoft.com/office/spreadsheetml/2009/9/main" objectType="CheckBox" fmlaLink="$I$98" lockText="1"/>
</file>

<file path=xl/ctrlProps/ctrlProp249.xml><?xml version="1.0" encoding="utf-8"?>
<formControlPr xmlns="http://schemas.microsoft.com/office/spreadsheetml/2009/9/main" objectType="CheckBox" fmlaLink="$C$97" lockText="1"/>
</file>

<file path=xl/ctrlProps/ctrlProp25.xml><?xml version="1.0" encoding="utf-8"?>
<formControlPr xmlns="http://schemas.microsoft.com/office/spreadsheetml/2009/9/main" objectType="CheckBox" fmlaLink="$C$12" lockText="1"/>
</file>

<file path=xl/ctrlProps/ctrlProp250.xml><?xml version="1.0" encoding="utf-8"?>
<formControlPr xmlns="http://schemas.microsoft.com/office/spreadsheetml/2009/9/main" objectType="CheckBox" fmlaLink="$E$97" lockText="1"/>
</file>

<file path=xl/ctrlProps/ctrlProp251.xml><?xml version="1.0" encoding="utf-8"?>
<formControlPr xmlns="http://schemas.microsoft.com/office/spreadsheetml/2009/9/main" objectType="CheckBox" fmlaLink="$G$97" lockText="1"/>
</file>

<file path=xl/ctrlProps/ctrlProp252.xml><?xml version="1.0" encoding="utf-8"?>
<formControlPr xmlns="http://schemas.microsoft.com/office/spreadsheetml/2009/9/main" objectType="CheckBox" fmlaLink="$I$97" lockText="1"/>
</file>

<file path=xl/ctrlProps/ctrlProp253.xml><?xml version="1.0" encoding="utf-8"?>
<formControlPr xmlns="http://schemas.microsoft.com/office/spreadsheetml/2009/9/main" objectType="CheckBox" fmlaLink="$C$96" lockText="1"/>
</file>

<file path=xl/ctrlProps/ctrlProp254.xml><?xml version="1.0" encoding="utf-8"?>
<formControlPr xmlns="http://schemas.microsoft.com/office/spreadsheetml/2009/9/main" objectType="CheckBox" fmlaLink="$E$96" lockText="1"/>
</file>

<file path=xl/ctrlProps/ctrlProp255.xml><?xml version="1.0" encoding="utf-8"?>
<formControlPr xmlns="http://schemas.microsoft.com/office/spreadsheetml/2009/9/main" objectType="CheckBox" fmlaLink="$G$96" lockText="1"/>
</file>

<file path=xl/ctrlProps/ctrlProp256.xml><?xml version="1.0" encoding="utf-8"?>
<formControlPr xmlns="http://schemas.microsoft.com/office/spreadsheetml/2009/9/main" objectType="CheckBox" fmlaLink="$I$96" lockText="1"/>
</file>

<file path=xl/ctrlProps/ctrlProp257.xml><?xml version="1.0" encoding="utf-8"?>
<formControlPr xmlns="http://schemas.microsoft.com/office/spreadsheetml/2009/9/main" objectType="CheckBox" fmlaLink="$C$105" lockText="1"/>
</file>

<file path=xl/ctrlProps/ctrlProp258.xml><?xml version="1.0" encoding="utf-8"?>
<formControlPr xmlns="http://schemas.microsoft.com/office/spreadsheetml/2009/9/main" objectType="CheckBox" fmlaLink="$E$105" lockText="1"/>
</file>

<file path=xl/ctrlProps/ctrlProp259.xml><?xml version="1.0" encoding="utf-8"?>
<formControlPr xmlns="http://schemas.microsoft.com/office/spreadsheetml/2009/9/main" objectType="CheckBox" fmlaLink="$G$105" lockText="1"/>
</file>

<file path=xl/ctrlProps/ctrlProp26.xml><?xml version="1.0" encoding="utf-8"?>
<formControlPr xmlns="http://schemas.microsoft.com/office/spreadsheetml/2009/9/main" objectType="CheckBox" fmlaLink="$E$12" lockText="1"/>
</file>

<file path=xl/ctrlProps/ctrlProp260.xml><?xml version="1.0" encoding="utf-8"?>
<formControlPr xmlns="http://schemas.microsoft.com/office/spreadsheetml/2009/9/main" objectType="CheckBox" fmlaLink="$I$105" lockText="1"/>
</file>

<file path=xl/ctrlProps/ctrlProp261.xml><?xml version="1.0" encoding="utf-8"?>
<formControlPr xmlns="http://schemas.microsoft.com/office/spreadsheetml/2009/9/main" objectType="CheckBox" fmlaLink="$C$104" lockText="1"/>
</file>

<file path=xl/ctrlProps/ctrlProp262.xml><?xml version="1.0" encoding="utf-8"?>
<formControlPr xmlns="http://schemas.microsoft.com/office/spreadsheetml/2009/9/main" objectType="CheckBox" fmlaLink="$E$104" lockText="1"/>
</file>

<file path=xl/ctrlProps/ctrlProp263.xml><?xml version="1.0" encoding="utf-8"?>
<formControlPr xmlns="http://schemas.microsoft.com/office/spreadsheetml/2009/9/main" objectType="CheckBox" fmlaLink="$G$104" lockText="1"/>
</file>

<file path=xl/ctrlProps/ctrlProp264.xml><?xml version="1.0" encoding="utf-8"?>
<formControlPr xmlns="http://schemas.microsoft.com/office/spreadsheetml/2009/9/main" objectType="CheckBox" fmlaLink="$I$104" lockText="1"/>
</file>

<file path=xl/ctrlProps/ctrlProp265.xml><?xml version="1.0" encoding="utf-8"?>
<formControlPr xmlns="http://schemas.microsoft.com/office/spreadsheetml/2009/9/main" objectType="CheckBox" fmlaLink="$C$103" lockText="1"/>
</file>

<file path=xl/ctrlProps/ctrlProp266.xml><?xml version="1.0" encoding="utf-8"?>
<formControlPr xmlns="http://schemas.microsoft.com/office/spreadsheetml/2009/9/main" objectType="CheckBox" fmlaLink="$E$103" lockText="1"/>
</file>

<file path=xl/ctrlProps/ctrlProp267.xml><?xml version="1.0" encoding="utf-8"?>
<formControlPr xmlns="http://schemas.microsoft.com/office/spreadsheetml/2009/9/main" objectType="CheckBox" fmlaLink="$G$103" lockText="1"/>
</file>

<file path=xl/ctrlProps/ctrlProp268.xml><?xml version="1.0" encoding="utf-8"?>
<formControlPr xmlns="http://schemas.microsoft.com/office/spreadsheetml/2009/9/main" objectType="CheckBox" fmlaLink="$I$103" lockText="1"/>
</file>

<file path=xl/ctrlProps/ctrlProp269.xml><?xml version="1.0" encoding="utf-8"?>
<formControlPr xmlns="http://schemas.microsoft.com/office/spreadsheetml/2009/9/main" objectType="CheckBox" fmlaLink="$C$102" lockText="1"/>
</file>

<file path=xl/ctrlProps/ctrlProp27.xml><?xml version="1.0" encoding="utf-8"?>
<formControlPr xmlns="http://schemas.microsoft.com/office/spreadsheetml/2009/9/main" objectType="CheckBox" fmlaLink="$G$12" lockText="1"/>
</file>

<file path=xl/ctrlProps/ctrlProp270.xml><?xml version="1.0" encoding="utf-8"?>
<formControlPr xmlns="http://schemas.microsoft.com/office/spreadsheetml/2009/9/main" objectType="CheckBox" fmlaLink="$E$102" lockText="1"/>
</file>

<file path=xl/ctrlProps/ctrlProp271.xml><?xml version="1.0" encoding="utf-8"?>
<formControlPr xmlns="http://schemas.microsoft.com/office/spreadsheetml/2009/9/main" objectType="CheckBox" fmlaLink="$G$102" lockText="1"/>
</file>

<file path=xl/ctrlProps/ctrlProp272.xml><?xml version="1.0" encoding="utf-8"?>
<formControlPr xmlns="http://schemas.microsoft.com/office/spreadsheetml/2009/9/main" objectType="CheckBox" fmlaLink="$I$102" lockText="1"/>
</file>

<file path=xl/ctrlProps/ctrlProp273.xml><?xml version="1.0" encoding="utf-8"?>
<formControlPr xmlns="http://schemas.microsoft.com/office/spreadsheetml/2009/9/main" objectType="CheckBox" fmlaLink="$C$111" lockText="1"/>
</file>

<file path=xl/ctrlProps/ctrlProp274.xml><?xml version="1.0" encoding="utf-8"?>
<formControlPr xmlns="http://schemas.microsoft.com/office/spreadsheetml/2009/9/main" objectType="CheckBox" fmlaLink="$E$111" lockText="1"/>
</file>

<file path=xl/ctrlProps/ctrlProp275.xml><?xml version="1.0" encoding="utf-8"?>
<formControlPr xmlns="http://schemas.microsoft.com/office/spreadsheetml/2009/9/main" objectType="CheckBox" fmlaLink="$G$111" lockText="1"/>
</file>

<file path=xl/ctrlProps/ctrlProp276.xml><?xml version="1.0" encoding="utf-8"?>
<formControlPr xmlns="http://schemas.microsoft.com/office/spreadsheetml/2009/9/main" objectType="CheckBox" fmlaLink="$I$111" lockText="1"/>
</file>

<file path=xl/ctrlProps/ctrlProp277.xml><?xml version="1.0" encoding="utf-8"?>
<formControlPr xmlns="http://schemas.microsoft.com/office/spreadsheetml/2009/9/main" objectType="CheckBox" fmlaLink="$C$110" lockText="1"/>
</file>

<file path=xl/ctrlProps/ctrlProp278.xml><?xml version="1.0" encoding="utf-8"?>
<formControlPr xmlns="http://schemas.microsoft.com/office/spreadsheetml/2009/9/main" objectType="CheckBox" fmlaLink="$E$110" lockText="1"/>
</file>

<file path=xl/ctrlProps/ctrlProp279.xml><?xml version="1.0" encoding="utf-8"?>
<formControlPr xmlns="http://schemas.microsoft.com/office/spreadsheetml/2009/9/main" objectType="CheckBox" fmlaLink="$G$110" lockText="1"/>
</file>

<file path=xl/ctrlProps/ctrlProp28.xml><?xml version="1.0" encoding="utf-8"?>
<formControlPr xmlns="http://schemas.microsoft.com/office/spreadsheetml/2009/9/main" objectType="CheckBox" fmlaLink="$I$12" lockText="1"/>
</file>

<file path=xl/ctrlProps/ctrlProp280.xml><?xml version="1.0" encoding="utf-8"?>
<formControlPr xmlns="http://schemas.microsoft.com/office/spreadsheetml/2009/9/main" objectType="CheckBox" fmlaLink="$I$110" lockText="1"/>
</file>

<file path=xl/ctrlProps/ctrlProp281.xml><?xml version="1.0" encoding="utf-8"?>
<formControlPr xmlns="http://schemas.microsoft.com/office/spreadsheetml/2009/9/main" objectType="CheckBox" fmlaLink="$C$109" lockText="1"/>
</file>

<file path=xl/ctrlProps/ctrlProp282.xml><?xml version="1.0" encoding="utf-8"?>
<formControlPr xmlns="http://schemas.microsoft.com/office/spreadsheetml/2009/9/main" objectType="CheckBox" fmlaLink="$E$109" lockText="1"/>
</file>

<file path=xl/ctrlProps/ctrlProp283.xml><?xml version="1.0" encoding="utf-8"?>
<formControlPr xmlns="http://schemas.microsoft.com/office/spreadsheetml/2009/9/main" objectType="CheckBox" fmlaLink="$G$109" lockText="1"/>
</file>

<file path=xl/ctrlProps/ctrlProp284.xml><?xml version="1.0" encoding="utf-8"?>
<formControlPr xmlns="http://schemas.microsoft.com/office/spreadsheetml/2009/9/main" objectType="CheckBox" fmlaLink="$I$109" lockText="1"/>
</file>

<file path=xl/ctrlProps/ctrlProp285.xml><?xml version="1.0" encoding="utf-8"?>
<formControlPr xmlns="http://schemas.microsoft.com/office/spreadsheetml/2009/9/main" objectType="CheckBox" fmlaLink="$C$108" lockText="1"/>
</file>

<file path=xl/ctrlProps/ctrlProp286.xml><?xml version="1.0" encoding="utf-8"?>
<formControlPr xmlns="http://schemas.microsoft.com/office/spreadsheetml/2009/9/main" objectType="CheckBox" fmlaLink="$E$108" lockText="1"/>
</file>

<file path=xl/ctrlProps/ctrlProp287.xml><?xml version="1.0" encoding="utf-8"?>
<formControlPr xmlns="http://schemas.microsoft.com/office/spreadsheetml/2009/9/main" objectType="CheckBox" fmlaLink="$G$108" lockText="1"/>
</file>

<file path=xl/ctrlProps/ctrlProp288.xml><?xml version="1.0" encoding="utf-8"?>
<formControlPr xmlns="http://schemas.microsoft.com/office/spreadsheetml/2009/9/main" objectType="CheckBox" fmlaLink="$I$108" lockText="1"/>
</file>

<file path=xl/ctrlProps/ctrlProp289.xml><?xml version="1.0" encoding="utf-8"?>
<formControlPr xmlns="http://schemas.microsoft.com/office/spreadsheetml/2009/9/main" objectType="CheckBox" fmlaLink="$C$117" lockText="1"/>
</file>

<file path=xl/ctrlProps/ctrlProp29.xml><?xml version="1.0" encoding="utf-8"?>
<formControlPr xmlns="http://schemas.microsoft.com/office/spreadsheetml/2009/9/main" objectType="CheckBox" fmlaLink="$C$13" lockText="1"/>
</file>

<file path=xl/ctrlProps/ctrlProp290.xml><?xml version="1.0" encoding="utf-8"?>
<formControlPr xmlns="http://schemas.microsoft.com/office/spreadsheetml/2009/9/main" objectType="CheckBox" fmlaLink="$E$117" lockText="1"/>
</file>

<file path=xl/ctrlProps/ctrlProp291.xml><?xml version="1.0" encoding="utf-8"?>
<formControlPr xmlns="http://schemas.microsoft.com/office/spreadsheetml/2009/9/main" objectType="CheckBox" fmlaLink="$G$117" lockText="1"/>
</file>

<file path=xl/ctrlProps/ctrlProp292.xml><?xml version="1.0" encoding="utf-8"?>
<formControlPr xmlns="http://schemas.microsoft.com/office/spreadsheetml/2009/9/main" objectType="CheckBox" fmlaLink="$I$117" lockText="1"/>
</file>

<file path=xl/ctrlProps/ctrlProp293.xml><?xml version="1.0" encoding="utf-8"?>
<formControlPr xmlns="http://schemas.microsoft.com/office/spreadsheetml/2009/9/main" objectType="CheckBox" fmlaLink="$C$116" lockText="1"/>
</file>

<file path=xl/ctrlProps/ctrlProp294.xml><?xml version="1.0" encoding="utf-8"?>
<formControlPr xmlns="http://schemas.microsoft.com/office/spreadsheetml/2009/9/main" objectType="CheckBox" fmlaLink="$E$116" lockText="1"/>
</file>

<file path=xl/ctrlProps/ctrlProp295.xml><?xml version="1.0" encoding="utf-8"?>
<formControlPr xmlns="http://schemas.microsoft.com/office/spreadsheetml/2009/9/main" objectType="CheckBox" fmlaLink="$G$116" lockText="1"/>
</file>

<file path=xl/ctrlProps/ctrlProp296.xml><?xml version="1.0" encoding="utf-8"?>
<formControlPr xmlns="http://schemas.microsoft.com/office/spreadsheetml/2009/9/main" objectType="CheckBox" fmlaLink="$I$116" lockText="1"/>
</file>

<file path=xl/ctrlProps/ctrlProp297.xml><?xml version="1.0" encoding="utf-8"?>
<formControlPr xmlns="http://schemas.microsoft.com/office/spreadsheetml/2009/9/main" objectType="CheckBox" fmlaLink="$C$115" lockText="1"/>
</file>

<file path=xl/ctrlProps/ctrlProp298.xml><?xml version="1.0" encoding="utf-8"?>
<formControlPr xmlns="http://schemas.microsoft.com/office/spreadsheetml/2009/9/main" objectType="CheckBox" fmlaLink="$E$115" lockText="1"/>
</file>

<file path=xl/ctrlProps/ctrlProp299.xml><?xml version="1.0" encoding="utf-8"?>
<formControlPr xmlns="http://schemas.microsoft.com/office/spreadsheetml/2009/9/main" objectType="CheckBox" fmlaLink="$G$115" lockText="1"/>
</file>

<file path=xl/ctrlProps/ctrlProp3.xml><?xml version="1.0" encoding="utf-8"?>
<formControlPr xmlns="http://schemas.microsoft.com/office/spreadsheetml/2009/9/main" objectType="CheckBox" fmlaLink="$G$4" lockText="1"/>
</file>

<file path=xl/ctrlProps/ctrlProp30.xml><?xml version="1.0" encoding="utf-8"?>
<formControlPr xmlns="http://schemas.microsoft.com/office/spreadsheetml/2009/9/main" objectType="CheckBox" fmlaLink="$E$13" lockText="1"/>
</file>

<file path=xl/ctrlProps/ctrlProp300.xml><?xml version="1.0" encoding="utf-8"?>
<formControlPr xmlns="http://schemas.microsoft.com/office/spreadsheetml/2009/9/main" objectType="CheckBox" fmlaLink="$I$115" lockText="1"/>
</file>

<file path=xl/ctrlProps/ctrlProp301.xml><?xml version="1.0" encoding="utf-8"?>
<formControlPr xmlns="http://schemas.microsoft.com/office/spreadsheetml/2009/9/main" objectType="CheckBox" fmlaLink="$C$114" lockText="1"/>
</file>

<file path=xl/ctrlProps/ctrlProp302.xml><?xml version="1.0" encoding="utf-8"?>
<formControlPr xmlns="http://schemas.microsoft.com/office/spreadsheetml/2009/9/main" objectType="CheckBox" fmlaLink="$E$114" lockText="1"/>
</file>

<file path=xl/ctrlProps/ctrlProp303.xml><?xml version="1.0" encoding="utf-8"?>
<formControlPr xmlns="http://schemas.microsoft.com/office/spreadsheetml/2009/9/main" objectType="CheckBox" fmlaLink="$G$114" lockText="1"/>
</file>

<file path=xl/ctrlProps/ctrlProp304.xml><?xml version="1.0" encoding="utf-8"?>
<formControlPr xmlns="http://schemas.microsoft.com/office/spreadsheetml/2009/9/main" objectType="CheckBox" fmlaLink="$I$114" lockText="1"/>
</file>

<file path=xl/ctrlProps/ctrlProp305.xml><?xml version="1.0" encoding="utf-8"?>
<formControlPr xmlns="http://schemas.microsoft.com/office/spreadsheetml/2009/9/main" objectType="CheckBox" fmlaLink="$C$123" lockText="1"/>
</file>

<file path=xl/ctrlProps/ctrlProp306.xml><?xml version="1.0" encoding="utf-8"?>
<formControlPr xmlns="http://schemas.microsoft.com/office/spreadsheetml/2009/9/main" objectType="CheckBox" fmlaLink="$E$123" lockText="1"/>
</file>

<file path=xl/ctrlProps/ctrlProp307.xml><?xml version="1.0" encoding="utf-8"?>
<formControlPr xmlns="http://schemas.microsoft.com/office/spreadsheetml/2009/9/main" objectType="CheckBox" fmlaLink="$G$123" lockText="1"/>
</file>

<file path=xl/ctrlProps/ctrlProp308.xml><?xml version="1.0" encoding="utf-8"?>
<formControlPr xmlns="http://schemas.microsoft.com/office/spreadsheetml/2009/9/main" objectType="CheckBox" fmlaLink="$I$123" lockText="1"/>
</file>

<file path=xl/ctrlProps/ctrlProp309.xml><?xml version="1.0" encoding="utf-8"?>
<formControlPr xmlns="http://schemas.microsoft.com/office/spreadsheetml/2009/9/main" objectType="CheckBox" fmlaLink="$C$122" lockText="1"/>
</file>

<file path=xl/ctrlProps/ctrlProp31.xml><?xml version="1.0" encoding="utf-8"?>
<formControlPr xmlns="http://schemas.microsoft.com/office/spreadsheetml/2009/9/main" objectType="CheckBox" fmlaLink="$G$13" lockText="1"/>
</file>

<file path=xl/ctrlProps/ctrlProp310.xml><?xml version="1.0" encoding="utf-8"?>
<formControlPr xmlns="http://schemas.microsoft.com/office/spreadsheetml/2009/9/main" objectType="CheckBox" fmlaLink="$E$122" lockText="1"/>
</file>

<file path=xl/ctrlProps/ctrlProp311.xml><?xml version="1.0" encoding="utf-8"?>
<formControlPr xmlns="http://schemas.microsoft.com/office/spreadsheetml/2009/9/main" objectType="CheckBox" fmlaLink="$G$122" lockText="1"/>
</file>

<file path=xl/ctrlProps/ctrlProp312.xml><?xml version="1.0" encoding="utf-8"?>
<formControlPr xmlns="http://schemas.microsoft.com/office/spreadsheetml/2009/9/main" objectType="CheckBox" fmlaLink="$I$122" lockText="1"/>
</file>

<file path=xl/ctrlProps/ctrlProp313.xml><?xml version="1.0" encoding="utf-8"?>
<formControlPr xmlns="http://schemas.microsoft.com/office/spreadsheetml/2009/9/main" objectType="CheckBox" fmlaLink="$C$121" lockText="1"/>
</file>

<file path=xl/ctrlProps/ctrlProp314.xml><?xml version="1.0" encoding="utf-8"?>
<formControlPr xmlns="http://schemas.microsoft.com/office/spreadsheetml/2009/9/main" objectType="CheckBox" fmlaLink="$E$121" lockText="1"/>
</file>

<file path=xl/ctrlProps/ctrlProp315.xml><?xml version="1.0" encoding="utf-8"?>
<formControlPr xmlns="http://schemas.microsoft.com/office/spreadsheetml/2009/9/main" objectType="CheckBox" fmlaLink="$G$121" lockText="1"/>
</file>

<file path=xl/ctrlProps/ctrlProp316.xml><?xml version="1.0" encoding="utf-8"?>
<formControlPr xmlns="http://schemas.microsoft.com/office/spreadsheetml/2009/9/main" objectType="CheckBox" fmlaLink="$I$121" lockText="1"/>
</file>

<file path=xl/ctrlProps/ctrlProp317.xml><?xml version="1.0" encoding="utf-8"?>
<formControlPr xmlns="http://schemas.microsoft.com/office/spreadsheetml/2009/9/main" objectType="CheckBox" fmlaLink="$C$120" lockText="1"/>
</file>

<file path=xl/ctrlProps/ctrlProp318.xml><?xml version="1.0" encoding="utf-8"?>
<formControlPr xmlns="http://schemas.microsoft.com/office/spreadsheetml/2009/9/main" objectType="CheckBox" fmlaLink="$E$120" lockText="1"/>
</file>

<file path=xl/ctrlProps/ctrlProp319.xml><?xml version="1.0" encoding="utf-8"?>
<formControlPr xmlns="http://schemas.microsoft.com/office/spreadsheetml/2009/9/main" objectType="CheckBox" fmlaLink="$G$120" lockText="1"/>
</file>

<file path=xl/ctrlProps/ctrlProp32.xml><?xml version="1.0" encoding="utf-8"?>
<formControlPr xmlns="http://schemas.microsoft.com/office/spreadsheetml/2009/9/main" objectType="CheckBox" fmlaLink="$I$13" lockText="1"/>
</file>

<file path=xl/ctrlProps/ctrlProp320.xml><?xml version="1.0" encoding="utf-8"?>
<formControlPr xmlns="http://schemas.microsoft.com/office/spreadsheetml/2009/9/main" objectType="CheckBox" fmlaLink="$I$120" lockText="1"/>
</file>

<file path=xl/ctrlProps/ctrlProp321.xml><?xml version="1.0" encoding="utf-8"?>
<formControlPr xmlns="http://schemas.microsoft.com/office/spreadsheetml/2009/9/main" objectType="CheckBox" fmlaLink="$C$130" lockText="1"/>
</file>

<file path=xl/ctrlProps/ctrlProp322.xml><?xml version="1.0" encoding="utf-8"?>
<formControlPr xmlns="http://schemas.microsoft.com/office/spreadsheetml/2009/9/main" objectType="CheckBox" fmlaLink="$E$130" lockText="1"/>
</file>

<file path=xl/ctrlProps/ctrlProp323.xml><?xml version="1.0" encoding="utf-8"?>
<formControlPr xmlns="http://schemas.microsoft.com/office/spreadsheetml/2009/9/main" objectType="CheckBox" fmlaLink="$G$130" lockText="1"/>
</file>

<file path=xl/ctrlProps/ctrlProp324.xml><?xml version="1.0" encoding="utf-8"?>
<formControlPr xmlns="http://schemas.microsoft.com/office/spreadsheetml/2009/9/main" objectType="CheckBox" fmlaLink="$I$130" lockText="1"/>
</file>

<file path=xl/ctrlProps/ctrlProp325.xml><?xml version="1.0" encoding="utf-8"?>
<formControlPr xmlns="http://schemas.microsoft.com/office/spreadsheetml/2009/9/main" objectType="CheckBox" fmlaLink="$C$129" lockText="1"/>
</file>

<file path=xl/ctrlProps/ctrlProp326.xml><?xml version="1.0" encoding="utf-8"?>
<formControlPr xmlns="http://schemas.microsoft.com/office/spreadsheetml/2009/9/main" objectType="CheckBox" fmlaLink="$E$129" lockText="1"/>
</file>

<file path=xl/ctrlProps/ctrlProp327.xml><?xml version="1.0" encoding="utf-8"?>
<formControlPr xmlns="http://schemas.microsoft.com/office/spreadsheetml/2009/9/main" objectType="CheckBox" fmlaLink="$G$129" lockText="1"/>
</file>

<file path=xl/ctrlProps/ctrlProp328.xml><?xml version="1.0" encoding="utf-8"?>
<formControlPr xmlns="http://schemas.microsoft.com/office/spreadsheetml/2009/9/main" objectType="CheckBox" fmlaLink="$I$129" lockText="1"/>
</file>

<file path=xl/ctrlProps/ctrlProp329.xml><?xml version="1.0" encoding="utf-8"?>
<formControlPr xmlns="http://schemas.microsoft.com/office/spreadsheetml/2009/9/main" objectType="CheckBox" fmlaLink="$C$128" lockText="1"/>
</file>

<file path=xl/ctrlProps/ctrlProp33.xml><?xml version="1.0" encoding="utf-8"?>
<formControlPr xmlns="http://schemas.microsoft.com/office/spreadsheetml/2009/9/main" objectType="CheckBox" fmlaLink="$C$19" lockText="1"/>
</file>

<file path=xl/ctrlProps/ctrlProp330.xml><?xml version="1.0" encoding="utf-8"?>
<formControlPr xmlns="http://schemas.microsoft.com/office/spreadsheetml/2009/9/main" objectType="CheckBox" fmlaLink="$E$128" lockText="1"/>
</file>

<file path=xl/ctrlProps/ctrlProp331.xml><?xml version="1.0" encoding="utf-8"?>
<formControlPr xmlns="http://schemas.microsoft.com/office/spreadsheetml/2009/9/main" objectType="CheckBox" fmlaLink="$G$128" lockText="1"/>
</file>

<file path=xl/ctrlProps/ctrlProp332.xml><?xml version="1.0" encoding="utf-8"?>
<formControlPr xmlns="http://schemas.microsoft.com/office/spreadsheetml/2009/9/main" objectType="CheckBox" fmlaLink="$I$128" lockText="1"/>
</file>

<file path=xl/ctrlProps/ctrlProp333.xml><?xml version="1.0" encoding="utf-8"?>
<formControlPr xmlns="http://schemas.microsoft.com/office/spreadsheetml/2009/9/main" objectType="CheckBox" fmlaLink="$C$127" lockText="1"/>
</file>

<file path=xl/ctrlProps/ctrlProp334.xml><?xml version="1.0" encoding="utf-8"?>
<formControlPr xmlns="http://schemas.microsoft.com/office/spreadsheetml/2009/9/main" objectType="CheckBox" fmlaLink="$E$127" lockText="1"/>
</file>

<file path=xl/ctrlProps/ctrlProp335.xml><?xml version="1.0" encoding="utf-8"?>
<formControlPr xmlns="http://schemas.microsoft.com/office/spreadsheetml/2009/9/main" objectType="CheckBox" fmlaLink="$G$127" lockText="1"/>
</file>

<file path=xl/ctrlProps/ctrlProp336.xml><?xml version="1.0" encoding="utf-8"?>
<formControlPr xmlns="http://schemas.microsoft.com/office/spreadsheetml/2009/9/main" objectType="CheckBox" fmlaLink="$I$127" lockText="1"/>
</file>

<file path=xl/ctrlProps/ctrlProp337.xml><?xml version="1.0" encoding="utf-8"?>
<formControlPr xmlns="http://schemas.microsoft.com/office/spreadsheetml/2009/9/main" objectType="CheckBox" fmlaLink="$C$132" lockText="1"/>
</file>

<file path=xl/ctrlProps/ctrlProp338.xml><?xml version="1.0" encoding="utf-8"?>
<formControlPr xmlns="http://schemas.microsoft.com/office/spreadsheetml/2009/9/main" objectType="CheckBox" fmlaLink="$E$132" lockText="1"/>
</file>

<file path=xl/ctrlProps/ctrlProp339.xml><?xml version="1.0" encoding="utf-8"?>
<formControlPr xmlns="http://schemas.microsoft.com/office/spreadsheetml/2009/9/main" objectType="CheckBox" fmlaLink="$G$132" lockText="1"/>
</file>

<file path=xl/ctrlProps/ctrlProp34.xml><?xml version="1.0" encoding="utf-8"?>
<formControlPr xmlns="http://schemas.microsoft.com/office/spreadsheetml/2009/9/main" objectType="CheckBox" fmlaLink="$E$19" lockText="1"/>
</file>

<file path=xl/ctrlProps/ctrlProp340.xml><?xml version="1.0" encoding="utf-8"?>
<formControlPr xmlns="http://schemas.microsoft.com/office/spreadsheetml/2009/9/main" objectType="CheckBox" fmlaLink="$I$132" lockText="1"/>
</file>

<file path=xl/ctrlProps/ctrlProp341.xml><?xml version="1.0" encoding="utf-8"?>
<formControlPr xmlns="http://schemas.microsoft.com/office/spreadsheetml/2009/9/main" objectType="CheckBox" fmlaLink="$C$131" lockText="1"/>
</file>

<file path=xl/ctrlProps/ctrlProp342.xml><?xml version="1.0" encoding="utf-8"?>
<formControlPr xmlns="http://schemas.microsoft.com/office/spreadsheetml/2009/9/main" objectType="CheckBox" fmlaLink="$E$131" lockText="1"/>
</file>

<file path=xl/ctrlProps/ctrlProp343.xml><?xml version="1.0" encoding="utf-8"?>
<formControlPr xmlns="http://schemas.microsoft.com/office/spreadsheetml/2009/9/main" objectType="CheckBox" fmlaLink="$G$131" lockText="1"/>
</file>

<file path=xl/ctrlProps/ctrlProp344.xml><?xml version="1.0" encoding="utf-8"?>
<formControlPr xmlns="http://schemas.microsoft.com/office/spreadsheetml/2009/9/main" objectType="CheckBox" fmlaLink="$I$131" lockText="1"/>
</file>

<file path=xl/ctrlProps/ctrlProp345.xml><?xml version="1.0" encoding="utf-8"?>
<formControlPr xmlns="http://schemas.microsoft.com/office/spreadsheetml/2009/9/main" objectType="CheckBox" fmlaLink="$C$138" lockText="1"/>
</file>

<file path=xl/ctrlProps/ctrlProp346.xml><?xml version="1.0" encoding="utf-8"?>
<formControlPr xmlns="http://schemas.microsoft.com/office/spreadsheetml/2009/9/main" objectType="CheckBox" fmlaLink="$E$138" lockText="1"/>
</file>

<file path=xl/ctrlProps/ctrlProp347.xml><?xml version="1.0" encoding="utf-8"?>
<formControlPr xmlns="http://schemas.microsoft.com/office/spreadsheetml/2009/9/main" objectType="CheckBox" fmlaLink="$G$138" lockText="1"/>
</file>

<file path=xl/ctrlProps/ctrlProp348.xml><?xml version="1.0" encoding="utf-8"?>
<formControlPr xmlns="http://schemas.microsoft.com/office/spreadsheetml/2009/9/main" objectType="CheckBox" fmlaLink="$I$138" lockText="1"/>
</file>

<file path=xl/ctrlProps/ctrlProp349.xml><?xml version="1.0" encoding="utf-8"?>
<formControlPr xmlns="http://schemas.microsoft.com/office/spreadsheetml/2009/9/main" objectType="CheckBox" fmlaLink="$C$137" lockText="1"/>
</file>

<file path=xl/ctrlProps/ctrlProp35.xml><?xml version="1.0" encoding="utf-8"?>
<formControlPr xmlns="http://schemas.microsoft.com/office/spreadsheetml/2009/9/main" objectType="CheckBox" fmlaLink="$G$19" lockText="1"/>
</file>

<file path=xl/ctrlProps/ctrlProp350.xml><?xml version="1.0" encoding="utf-8"?>
<formControlPr xmlns="http://schemas.microsoft.com/office/spreadsheetml/2009/9/main" objectType="CheckBox" fmlaLink="$E$137" lockText="1"/>
</file>

<file path=xl/ctrlProps/ctrlProp351.xml><?xml version="1.0" encoding="utf-8"?>
<formControlPr xmlns="http://schemas.microsoft.com/office/spreadsheetml/2009/9/main" objectType="CheckBox" fmlaLink="$G$137" lockText="1"/>
</file>

<file path=xl/ctrlProps/ctrlProp352.xml><?xml version="1.0" encoding="utf-8"?>
<formControlPr xmlns="http://schemas.microsoft.com/office/spreadsheetml/2009/9/main" objectType="CheckBox" fmlaLink="$I$137" lockText="1"/>
</file>

<file path=xl/ctrlProps/ctrlProp353.xml><?xml version="1.0" encoding="utf-8"?>
<formControlPr xmlns="http://schemas.microsoft.com/office/spreadsheetml/2009/9/main" objectType="CheckBox" fmlaLink="$C$136" lockText="1"/>
</file>

<file path=xl/ctrlProps/ctrlProp354.xml><?xml version="1.0" encoding="utf-8"?>
<formControlPr xmlns="http://schemas.microsoft.com/office/spreadsheetml/2009/9/main" objectType="CheckBox" fmlaLink="$E$136" lockText="1"/>
</file>

<file path=xl/ctrlProps/ctrlProp355.xml><?xml version="1.0" encoding="utf-8"?>
<formControlPr xmlns="http://schemas.microsoft.com/office/spreadsheetml/2009/9/main" objectType="CheckBox" fmlaLink="$G$136" lockText="1"/>
</file>

<file path=xl/ctrlProps/ctrlProp356.xml><?xml version="1.0" encoding="utf-8"?>
<formControlPr xmlns="http://schemas.microsoft.com/office/spreadsheetml/2009/9/main" objectType="CheckBox" fmlaLink="$I$136" lockText="1"/>
</file>

<file path=xl/ctrlProps/ctrlProp357.xml><?xml version="1.0" encoding="utf-8"?>
<formControlPr xmlns="http://schemas.microsoft.com/office/spreadsheetml/2009/9/main" objectType="CheckBox" fmlaLink="$C$135" lockText="1"/>
</file>

<file path=xl/ctrlProps/ctrlProp358.xml><?xml version="1.0" encoding="utf-8"?>
<formControlPr xmlns="http://schemas.microsoft.com/office/spreadsheetml/2009/9/main" objectType="CheckBox" fmlaLink="$E$135" lockText="1"/>
</file>

<file path=xl/ctrlProps/ctrlProp359.xml><?xml version="1.0" encoding="utf-8"?>
<formControlPr xmlns="http://schemas.microsoft.com/office/spreadsheetml/2009/9/main" objectType="CheckBox" fmlaLink="$G$135" lockText="1"/>
</file>

<file path=xl/ctrlProps/ctrlProp36.xml><?xml version="1.0" encoding="utf-8"?>
<formControlPr xmlns="http://schemas.microsoft.com/office/spreadsheetml/2009/9/main" objectType="CheckBox" fmlaLink="$I$19" lockText="1"/>
</file>

<file path=xl/ctrlProps/ctrlProp360.xml><?xml version="1.0" encoding="utf-8"?>
<formControlPr xmlns="http://schemas.microsoft.com/office/spreadsheetml/2009/9/main" objectType="CheckBox" fmlaLink="$I$135" lockText="1"/>
</file>

<file path=xl/ctrlProps/ctrlProp361.xml><?xml version="1.0" encoding="utf-8"?>
<formControlPr xmlns="http://schemas.microsoft.com/office/spreadsheetml/2009/9/main" objectType="CheckBox" fmlaLink="$C$144" lockText="1"/>
</file>

<file path=xl/ctrlProps/ctrlProp362.xml><?xml version="1.0" encoding="utf-8"?>
<formControlPr xmlns="http://schemas.microsoft.com/office/spreadsheetml/2009/9/main" objectType="CheckBox" fmlaLink="$E$144" lockText="1"/>
</file>

<file path=xl/ctrlProps/ctrlProp363.xml><?xml version="1.0" encoding="utf-8"?>
<formControlPr xmlns="http://schemas.microsoft.com/office/spreadsheetml/2009/9/main" objectType="CheckBox" fmlaLink="$G$144" lockText="1"/>
</file>

<file path=xl/ctrlProps/ctrlProp364.xml><?xml version="1.0" encoding="utf-8"?>
<formControlPr xmlns="http://schemas.microsoft.com/office/spreadsheetml/2009/9/main" objectType="CheckBox" fmlaLink="$I$144" lockText="1"/>
</file>

<file path=xl/ctrlProps/ctrlProp365.xml><?xml version="1.0" encoding="utf-8"?>
<formControlPr xmlns="http://schemas.microsoft.com/office/spreadsheetml/2009/9/main" objectType="CheckBox" fmlaLink="$C$143" lockText="1"/>
</file>

<file path=xl/ctrlProps/ctrlProp366.xml><?xml version="1.0" encoding="utf-8"?>
<formControlPr xmlns="http://schemas.microsoft.com/office/spreadsheetml/2009/9/main" objectType="CheckBox" fmlaLink="$E$143" lockText="1"/>
</file>

<file path=xl/ctrlProps/ctrlProp367.xml><?xml version="1.0" encoding="utf-8"?>
<formControlPr xmlns="http://schemas.microsoft.com/office/spreadsheetml/2009/9/main" objectType="CheckBox" fmlaLink="$G$143" lockText="1"/>
</file>

<file path=xl/ctrlProps/ctrlProp368.xml><?xml version="1.0" encoding="utf-8"?>
<formControlPr xmlns="http://schemas.microsoft.com/office/spreadsheetml/2009/9/main" objectType="CheckBox" fmlaLink="$I$143" lockText="1"/>
</file>

<file path=xl/ctrlProps/ctrlProp369.xml><?xml version="1.0" encoding="utf-8"?>
<formControlPr xmlns="http://schemas.microsoft.com/office/spreadsheetml/2009/9/main" objectType="CheckBox" fmlaLink="$C$142" lockText="1"/>
</file>

<file path=xl/ctrlProps/ctrlProp37.xml><?xml version="1.0" encoding="utf-8"?>
<formControlPr xmlns="http://schemas.microsoft.com/office/spreadsheetml/2009/9/main" objectType="CheckBox" fmlaLink="$C$18" lockText="1"/>
</file>

<file path=xl/ctrlProps/ctrlProp370.xml><?xml version="1.0" encoding="utf-8"?>
<formControlPr xmlns="http://schemas.microsoft.com/office/spreadsheetml/2009/9/main" objectType="CheckBox" fmlaLink="$E$142" lockText="1"/>
</file>

<file path=xl/ctrlProps/ctrlProp371.xml><?xml version="1.0" encoding="utf-8"?>
<formControlPr xmlns="http://schemas.microsoft.com/office/spreadsheetml/2009/9/main" objectType="CheckBox" fmlaLink="$G$142" lockText="1"/>
</file>

<file path=xl/ctrlProps/ctrlProp372.xml><?xml version="1.0" encoding="utf-8"?>
<formControlPr xmlns="http://schemas.microsoft.com/office/spreadsheetml/2009/9/main" objectType="CheckBox" fmlaLink="$I$142" lockText="1"/>
</file>

<file path=xl/ctrlProps/ctrlProp373.xml><?xml version="1.0" encoding="utf-8"?>
<formControlPr xmlns="http://schemas.microsoft.com/office/spreadsheetml/2009/9/main" objectType="CheckBox" fmlaLink="$C$141" lockText="1"/>
</file>

<file path=xl/ctrlProps/ctrlProp374.xml><?xml version="1.0" encoding="utf-8"?>
<formControlPr xmlns="http://schemas.microsoft.com/office/spreadsheetml/2009/9/main" objectType="CheckBox" fmlaLink="$E$141" lockText="1"/>
</file>

<file path=xl/ctrlProps/ctrlProp375.xml><?xml version="1.0" encoding="utf-8"?>
<formControlPr xmlns="http://schemas.microsoft.com/office/spreadsheetml/2009/9/main" objectType="CheckBox" fmlaLink="$G$141" lockText="1"/>
</file>

<file path=xl/ctrlProps/ctrlProp376.xml><?xml version="1.0" encoding="utf-8"?>
<formControlPr xmlns="http://schemas.microsoft.com/office/spreadsheetml/2009/9/main" objectType="CheckBox" fmlaLink="$I$141" lockText="1"/>
</file>

<file path=xl/ctrlProps/ctrlProp377.xml><?xml version="1.0" encoding="utf-8"?>
<formControlPr xmlns="http://schemas.microsoft.com/office/spreadsheetml/2009/9/main" objectType="CheckBox" fmlaLink="$C$152" lockText="1"/>
</file>

<file path=xl/ctrlProps/ctrlProp378.xml><?xml version="1.0" encoding="utf-8"?>
<formControlPr xmlns="http://schemas.microsoft.com/office/spreadsheetml/2009/9/main" objectType="CheckBox" fmlaLink="$E$152" lockText="1"/>
</file>

<file path=xl/ctrlProps/ctrlProp379.xml><?xml version="1.0" encoding="utf-8"?>
<formControlPr xmlns="http://schemas.microsoft.com/office/spreadsheetml/2009/9/main" objectType="CheckBox" fmlaLink="$G$152" lockText="1"/>
</file>

<file path=xl/ctrlProps/ctrlProp38.xml><?xml version="1.0" encoding="utf-8"?>
<formControlPr xmlns="http://schemas.microsoft.com/office/spreadsheetml/2009/9/main" objectType="CheckBox" fmlaLink="$E$18" lockText="1"/>
</file>

<file path=xl/ctrlProps/ctrlProp380.xml><?xml version="1.0" encoding="utf-8"?>
<formControlPr xmlns="http://schemas.microsoft.com/office/spreadsheetml/2009/9/main" objectType="CheckBox" fmlaLink="$I$152" lockText="1"/>
</file>

<file path=xl/ctrlProps/ctrlProp381.xml><?xml version="1.0" encoding="utf-8"?>
<formControlPr xmlns="http://schemas.microsoft.com/office/spreadsheetml/2009/9/main" objectType="CheckBox" fmlaLink="$C$151" lockText="1"/>
</file>

<file path=xl/ctrlProps/ctrlProp382.xml><?xml version="1.0" encoding="utf-8"?>
<formControlPr xmlns="http://schemas.microsoft.com/office/spreadsheetml/2009/9/main" objectType="CheckBox" fmlaLink="$E$151" lockText="1"/>
</file>

<file path=xl/ctrlProps/ctrlProp383.xml><?xml version="1.0" encoding="utf-8"?>
<formControlPr xmlns="http://schemas.microsoft.com/office/spreadsheetml/2009/9/main" objectType="CheckBox" fmlaLink="$G$151" lockText="1"/>
</file>

<file path=xl/ctrlProps/ctrlProp384.xml><?xml version="1.0" encoding="utf-8"?>
<formControlPr xmlns="http://schemas.microsoft.com/office/spreadsheetml/2009/9/main" objectType="CheckBox" fmlaLink="$I$151" lockText="1"/>
</file>

<file path=xl/ctrlProps/ctrlProp385.xml><?xml version="1.0" encoding="utf-8"?>
<formControlPr xmlns="http://schemas.microsoft.com/office/spreadsheetml/2009/9/main" objectType="CheckBox" fmlaLink="$C$150" lockText="1"/>
</file>

<file path=xl/ctrlProps/ctrlProp386.xml><?xml version="1.0" encoding="utf-8"?>
<formControlPr xmlns="http://schemas.microsoft.com/office/spreadsheetml/2009/9/main" objectType="CheckBox" fmlaLink="$E$150" lockText="1"/>
</file>

<file path=xl/ctrlProps/ctrlProp387.xml><?xml version="1.0" encoding="utf-8"?>
<formControlPr xmlns="http://schemas.microsoft.com/office/spreadsheetml/2009/9/main" objectType="CheckBox" fmlaLink="$G$150" lockText="1"/>
</file>

<file path=xl/ctrlProps/ctrlProp388.xml><?xml version="1.0" encoding="utf-8"?>
<formControlPr xmlns="http://schemas.microsoft.com/office/spreadsheetml/2009/9/main" objectType="CheckBox" fmlaLink="$I$150" lockText="1"/>
</file>

<file path=xl/ctrlProps/ctrlProp389.xml><?xml version="1.0" encoding="utf-8"?>
<formControlPr xmlns="http://schemas.microsoft.com/office/spreadsheetml/2009/9/main" objectType="CheckBox" fmlaLink="$C$149" lockText="1"/>
</file>

<file path=xl/ctrlProps/ctrlProp39.xml><?xml version="1.0" encoding="utf-8"?>
<formControlPr xmlns="http://schemas.microsoft.com/office/spreadsheetml/2009/9/main" objectType="CheckBox" fmlaLink="$G$18" lockText="1"/>
</file>

<file path=xl/ctrlProps/ctrlProp390.xml><?xml version="1.0" encoding="utf-8"?>
<formControlPr xmlns="http://schemas.microsoft.com/office/spreadsheetml/2009/9/main" objectType="CheckBox" fmlaLink="$E$149" lockText="1"/>
</file>

<file path=xl/ctrlProps/ctrlProp391.xml><?xml version="1.0" encoding="utf-8"?>
<formControlPr xmlns="http://schemas.microsoft.com/office/spreadsheetml/2009/9/main" objectType="CheckBox" fmlaLink="$G$149" lockText="1"/>
</file>

<file path=xl/ctrlProps/ctrlProp392.xml><?xml version="1.0" encoding="utf-8"?>
<formControlPr xmlns="http://schemas.microsoft.com/office/spreadsheetml/2009/9/main" objectType="CheckBox" fmlaLink="$I$149" lockText="1"/>
</file>

<file path=xl/ctrlProps/ctrlProp393.xml><?xml version="1.0" encoding="utf-8"?>
<formControlPr xmlns="http://schemas.microsoft.com/office/spreadsheetml/2009/9/main" objectType="CheckBox" fmlaLink="$C$166" lockText="1"/>
</file>

<file path=xl/ctrlProps/ctrlProp394.xml><?xml version="1.0" encoding="utf-8"?>
<formControlPr xmlns="http://schemas.microsoft.com/office/spreadsheetml/2009/9/main" objectType="CheckBox" fmlaLink="$E$166" lockText="1"/>
</file>

<file path=xl/ctrlProps/ctrlProp395.xml><?xml version="1.0" encoding="utf-8"?>
<formControlPr xmlns="http://schemas.microsoft.com/office/spreadsheetml/2009/9/main" objectType="CheckBox" fmlaLink="$G$166" lockText="1"/>
</file>

<file path=xl/ctrlProps/ctrlProp396.xml><?xml version="1.0" encoding="utf-8"?>
<formControlPr xmlns="http://schemas.microsoft.com/office/spreadsheetml/2009/9/main" objectType="CheckBox" fmlaLink="$I$166" lockText="1"/>
</file>

<file path=xl/ctrlProps/ctrlProp397.xml><?xml version="1.0" encoding="utf-8"?>
<formControlPr xmlns="http://schemas.microsoft.com/office/spreadsheetml/2009/9/main" objectType="CheckBox" fmlaLink="$C$165" lockText="1"/>
</file>

<file path=xl/ctrlProps/ctrlProp398.xml><?xml version="1.0" encoding="utf-8"?>
<formControlPr xmlns="http://schemas.microsoft.com/office/spreadsheetml/2009/9/main" objectType="CheckBox" fmlaLink="$E$165" lockText="1"/>
</file>

<file path=xl/ctrlProps/ctrlProp399.xml><?xml version="1.0" encoding="utf-8"?>
<formControlPr xmlns="http://schemas.microsoft.com/office/spreadsheetml/2009/9/main" objectType="CheckBox" fmlaLink="$G$165" lockText="1"/>
</file>

<file path=xl/ctrlProps/ctrlProp4.xml><?xml version="1.0" encoding="utf-8"?>
<formControlPr xmlns="http://schemas.microsoft.com/office/spreadsheetml/2009/9/main" objectType="CheckBox" fmlaLink="$I$4" lockText="1"/>
</file>

<file path=xl/ctrlProps/ctrlProp40.xml><?xml version="1.0" encoding="utf-8"?>
<formControlPr xmlns="http://schemas.microsoft.com/office/spreadsheetml/2009/9/main" objectType="CheckBox" fmlaLink="$I$18" lockText="1"/>
</file>

<file path=xl/ctrlProps/ctrlProp400.xml><?xml version="1.0" encoding="utf-8"?>
<formControlPr xmlns="http://schemas.microsoft.com/office/spreadsheetml/2009/9/main" objectType="CheckBox" fmlaLink="$I$165" lockText="1"/>
</file>

<file path=xl/ctrlProps/ctrlProp401.xml><?xml version="1.0" encoding="utf-8"?>
<formControlPr xmlns="http://schemas.microsoft.com/office/spreadsheetml/2009/9/main" objectType="CheckBox" fmlaLink="$C$164" lockText="1"/>
</file>

<file path=xl/ctrlProps/ctrlProp402.xml><?xml version="1.0" encoding="utf-8"?>
<formControlPr xmlns="http://schemas.microsoft.com/office/spreadsheetml/2009/9/main" objectType="CheckBox" fmlaLink="$E$164" lockText="1"/>
</file>

<file path=xl/ctrlProps/ctrlProp403.xml><?xml version="1.0" encoding="utf-8"?>
<formControlPr xmlns="http://schemas.microsoft.com/office/spreadsheetml/2009/9/main" objectType="CheckBox" fmlaLink="$G$164" lockText="1"/>
</file>

<file path=xl/ctrlProps/ctrlProp404.xml><?xml version="1.0" encoding="utf-8"?>
<formControlPr xmlns="http://schemas.microsoft.com/office/spreadsheetml/2009/9/main" objectType="CheckBox" fmlaLink="$I$164" lockText="1"/>
</file>

<file path=xl/ctrlProps/ctrlProp405.xml><?xml version="1.0" encoding="utf-8"?>
<formControlPr xmlns="http://schemas.microsoft.com/office/spreadsheetml/2009/9/main" objectType="CheckBox" fmlaLink="$C$163" lockText="1"/>
</file>

<file path=xl/ctrlProps/ctrlProp406.xml><?xml version="1.0" encoding="utf-8"?>
<formControlPr xmlns="http://schemas.microsoft.com/office/spreadsheetml/2009/9/main" objectType="CheckBox" fmlaLink="$E$163" lockText="1"/>
</file>

<file path=xl/ctrlProps/ctrlProp407.xml><?xml version="1.0" encoding="utf-8"?>
<formControlPr xmlns="http://schemas.microsoft.com/office/spreadsheetml/2009/9/main" objectType="CheckBox" fmlaLink="$G$163" lockText="1"/>
</file>

<file path=xl/ctrlProps/ctrlProp408.xml><?xml version="1.0" encoding="utf-8"?>
<formControlPr xmlns="http://schemas.microsoft.com/office/spreadsheetml/2009/9/main" objectType="CheckBox" fmlaLink="$I$163" lockText="1"/>
</file>

<file path=xl/ctrlProps/ctrlProp409.xml><?xml version="1.0" encoding="utf-8"?>
<formControlPr xmlns="http://schemas.microsoft.com/office/spreadsheetml/2009/9/main" objectType="CheckBox" fmlaLink="$C$158" lockText="1"/>
</file>

<file path=xl/ctrlProps/ctrlProp41.xml><?xml version="1.0" encoding="utf-8"?>
<formControlPr xmlns="http://schemas.microsoft.com/office/spreadsheetml/2009/9/main" objectType="CheckBox" fmlaLink="$C$17" lockText="1"/>
</file>

<file path=xl/ctrlProps/ctrlProp410.xml><?xml version="1.0" encoding="utf-8"?>
<formControlPr xmlns="http://schemas.microsoft.com/office/spreadsheetml/2009/9/main" objectType="CheckBox" fmlaLink="$E$158" lockText="1"/>
</file>

<file path=xl/ctrlProps/ctrlProp411.xml><?xml version="1.0" encoding="utf-8"?>
<formControlPr xmlns="http://schemas.microsoft.com/office/spreadsheetml/2009/9/main" objectType="CheckBox" fmlaLink="$G$158" lockText="1"/>
</file>

<file path=xl/ctrlProps/ctrlProp412.xml><?xml version="1.0" encoding="utf-8"?>
<formControlPr xmlns="http://schemas.microsoft.com/office/spreadsheetml/2009/9/main" objectType="CheckBox" fmlaLink="$I$158" lockText="1"/>
</file>

<file path=xl/ctrlProps/ctrlProp413.xml><?xml version="1.0" encoding="utf-8"?>
<formControlPr xmlns="http://schemas.microsoft.com/office/spreadsheetml/2009/9/main" objectType="CheckBox" fmlaLink="$C$157" lockText="1"/>
</file>

<file path=xl/ctrlProps/ctrlProp414.xml><?xml version="1.0" encoding="utf-8"?>
<formControlPr xmlns="http://schemas.microsoft.com/office/spreadsheetml/2009/9/main" objectType="CheckBox" fmlaLink="$E$157" lockText="1"/>
</file>

<file path=xl/ctrlProps/ctrlProp415.xml><?xml version="1.0" encoding="utf-8"?>
<formControlPr xmlns="http://schemas.microsoft.com/office/spreadsheetml/2009/9/main" objectType="CheckBox" fmlaLink="$G$157" lockText="1"/>
</file>

<file path=xl/ctrlProps/ctrlProp416.xml><?xml version="1.0" encoding="utf-8"?>
<formControlPr xmlns="http://schemas.microsoft.com/office/spreadsheetml/2009/9/main" objectType="CheckBox" fmlaLink="$I$157" lockText="1"/>
</file>

<file path=xl/ctrlProps/ctrlProp417.xml><?xml version="1.0" encoding="utf-8"?>
<formControlPr xmlns="http://schemas.microsoft.com/office/spreadsheetml/2009/9/main" objectType="CheckBox" fmlaLink="$C$156" lockText="1"/>
</file>

<file path=xl/ctrlProps/ctrlProp418.xml><?xml version="1.0" encoding="utf-8"?>
<formControlPr xmlns="http://schemas.microsoft.com/office/spreadsheetml/2009/9/main" objectType="CheckBox" fmlaLink="$E$156" lockText="1"/>
</file>

<file path=xl/ctrlProps/ctrlProp419.xml><?xml version="1.0" encoding="utf-8"?>
<formControlPr xmlns="http://schemas.microsoft.com/office/spreadsheetml/2009/9/main" objectType="CheckBox" fmlaLink="$G$156" lockText="1"/>
</file>

<file path=xl/ctrlProps/ctrlProp42.xml><?xml version="1.0" encoding="utf-8"?>
<formControlPr xmlns="http://schemas.microsoft.com/office/spreadsheetml/2009/9/main" objectType="CheckBox" fmlaLink="$E$17" lockText="1"/>
</file>

<file path=xl/ctrlProps/ctrlProp420.xml><?xml version="1.0" encoding="utf-8"?>
<formControlPr xmlns="http://schemas.microsoft.com/office/spreadsheetml/2009/9/main" objectType="CheckBox" fmlaLink="$I$156" lockText="1"/>
</file>

<file path=xl/ctrlProps/ctrlProp421.xml><?xml version="1.0" encoding="utf-8"?>
<formControlPr xmlns="http://schemas.microsoft.com/office/spreadsheetml/2009/9/main" objectType="CheckBox" fmlaLink="$C$155" lockText="1"/>
</file>

<file path=xl/ctrlProps/ctrlProp422.xml><?xml version="1.0" encoding="utf-8"?>
<formControlPr xmlns="http://schemas.microsoft.com/office/spreadsheetml/2009/9/main" objectType="CheckBox" fmlaLink="$E$155" lockText="1"/>
</file>

<file path=xl/ctrlProps/ctrlProp423.xml><?xml version="1.0" encoding="utf-8"?>
<formControlPr xmlns="http://schemas.microsoft.com/office/spreadsheetml/2009/9/main" objectType="CheckBox" fmlaLink="$G$155" lockText="1"/>
</file>

<file path=xl/ctrlProps/ctrlProp424.xml><?xml version="1.0" encoding="utf-8"?>
<formControlPr xmlns="http://schemas.microsoft.com/office/spreadsheetml/2009/9/main" objectType="CheckBox" fmlaLink="$I$155" lockText="1"/>
</file>

<file path=xl/ctrlProps/ctrlProp425.xml><?xml version="1.0" encoding="utf-8"?>
<formControlPr xmlns="http://schemas.microsoft.com/office/spreadsheetml/2009/9/main" objectType="CheckBox" fmlaLink="$C$172" lockText="1"/>
</file>

<file path=xl/ctrlProps/ctrlProp426.xml><?xml version="1.0" encoding="utf-8"?>
<formControlPr xmlns="http://schemas.microsoft.com/office/spreadsheetml/2009/9/main" objectType="CheckBox" fmlaLink="$E$172" lockText="1"/>
</file>

<file path=xl/ctrlProps/ctrlProp427.xml><?xml version="1.0" encoding="utf-8"?>
<formControlPr xmlns="http://schemas.microsoft.com/office/spreadsheetml/2009/9/main" objectType="CheckBox" fmlaLink="$G$172" lockText="1"/>
</file>

<file path=xl/ctrlProps/ctrlProp428.xml><?xml version="1.0" encoding="utf-8"?>
<formControlPr xmlns="http://schemas.microsoft.com/office/spreadsheetml/2009/9/main" objectType="CheckBox" fmlaLink="$I$172" lockText="1"/>
</file>

<file path=xl/ctrlProps/ctrlProp429.xml><?xml version="1.0" encoding="utf-8"?>
<formControlPr xmlns="http://schemas.microsoft.com/office/spreadsheetml/2009/9/main" objectType="CheckBox" fmlaLink="$C$171" lockText="1"/>
</file>

<file path=xl/ctrlProps/ctrlProp43.xml><?xml version="1.0" encoding="utf-8"?>
<formControlPr xmlns="http://schemas.microsoft.com/office/spreadsheetml/2009/9/main" objectType="CheckBox" fmlaLink="$G$17" lockText="1"/>
</file>

<file path=xl/ctrlProps/ctrlProp430.xml><?xml version="1.0" encoding="utf-8"?>
<formControlPr xmlns="http://schemas.microsoft.com/office/spreadsheetml/2009/9/main" objectType="CheckBox" fmlaLink="$E$171" lockText="1"/>
</file>

<file path=xl/ctrlProps/ctrlProp431.xml><?xml version="1.0" encoding="utf-8"?>
<formControlPr xmlns="http://schemas.microsoft.com/office/spreadsheetml/2009/9/main" objectType="CheckBox" fmlaLink="$G$171" lockText="1"/>
</file>

<file path=xl/ctrlProps/ctrlProp432.xml><?xml version="1.0" encoding="utf-8"?>
<formControlPr xmlns="http://schemas.microsoft.com/office/spreadsheetml/2009/9/main" objectType="CheckBox" fmlaLink="$I$171" lockText="1"/>
</file>

<file path=xl/ctrlProps/ctrlProp433.xml><?xml version="1.0" encoding="utf-8"?>
<formControlPr xmlns="http://schemas.microsoft.com/office/spreadsheetml/2009/9/main" objectType="CheckBox" fmlaLink="$C$170" lockText="1"/>
</file>

<file path=xl/ctrlProps/ctrlProp434.xml><?xml version="1.0" encoding="utf-8"?>
<formControlPr xmlns="http://schemas.microsoft.com/office/spreadsheetml/2009/9/main" objectType="CheckBox" fmlaLink="$E$170" lockText="1"/>
</file>

<file path=xl/ctrlProps/ctrlProp435.xml><?xml version="1.0" encoding="utf-8"?>
<formControlPr xmlns="http://schemas.microsoft.com/office/spreadsheetml/2009/9/main" objectType="CheckBox" fmlaLink="$G$170" lockText="1"/>
</file>

<file path=xl/ctrlProps/ctrlProp436.xml><?xml version="1.0" encoding="utf-8"?>
<formControlPr xmlns="http://schemas.microsoft.com/office/spreadsheetml/2009/9/main" objectType="CheckBox" fmlaLink="$I$170" lockText="1"/>
</file>

<file path=xl/ctrlProps/ctrlProp437.xml><?xml version="1.0" encoding="utf-8"?>
<formControlPr xmlns="http://schemas.microsoft.com/office/spreadsheetml/2009/9/main" objectType="CheckBox" fmlaLink="$C$169" lockText="1"/>
</file>

<file path=xl/ctrlProps/ctrlProp438.xml><?xml version="1.0" encoding="utf-8"?>
<formControlPr xmlns="http://schemas.microsoft.com/office/spreadsheetml/2009/9/main" objectType="CheckBox" fmlaLink="$E$169" lockText="1"/>
</file>

<file path=xl/ctrlProps/ctrlProp439.xml><?xml version="1.0" encoding="utf-8"?>
<formControlPr xmlns="http://schemas.microsoft.com/office/spreadsheetml/2009/9/main" objectType="CheckBox" fmlaLink="$G$169" lockText="1"/>
</file>

<file path=xl/ctrlProps/ctrlProp44.xml><?xml version="1.0" encoding="utf-8"?>
<formControlPr xmlns="http://schemas.microsoft.com/office/spreadsheetml/2009/9/main" objectType="CheckBox" fmlaLink="$I$17" lockText="1"/>
</file>

<file path=xl/ctrlProps/ctrlProp440.xml><?xml version="1.0" encoding="utf-8"?>
<formControlPr xmlns="http://schemas.microsoft.com/office/spreadsheetml/2009/9/main" objectType="CheckBox" fmlaLink="$I$169" lockText="1"/>
</file>

<file path=xl/ctrlProps/ctrlProp441.xml><?xml version="1.0" encoding="utf-8"?>
<formControlPr xmlns="http://schemas.microsoft.com/office/spreadsheetml/2009/9/main" objectType="CheckBox" fmlaLink="$C$178" lockText="1"/>
</file>

<file path=xl/ctrlProps/ctrlProp442.xml><?xml version="1.0" encoding="utf-8"?>
<formControlPr xmlns="http://schemas.microsoft.com/office/spreadsheetml/2009/9/main" objectType="CheckBox" fmlaLink="$E$178" lockText="1"/>
</file>

<file path=xl/ctrlProps/ctrlProp443.xml><?xml version="1.0" encoding="utf-8"?>
<formControlPr xmlns="http://schemas.microsoft.com/office/spreadsheetml/2009/9/main" objectType="CheckBox" fmlaLink="$G$178" lockText="1"/>
</file>

<file path=xl/ctrlProps/ctrlProp444.xml><?xml version="1.0" encoding="utf-8"?>
<formControlPr xmlns="http://schemas.microsoft.com/office/spreadsheetml/2009/9/main" objectType="CheckBox" fmlaLink="$I$178" lockText="1"/>
</file>

<file path=xl/ctrlProps/ctrlProp445.xml><?xml version="1.0" encoding="utf-8"?>
<formControlPr xmlns="http://schemas.microsoft.com/office/spreadsheetml/2009/9/main" objectType="CheckBox" fmlaLink="$C$177" lockText="1"/>
</file>

<file path=xl/ctrlProps/ctrlProp446.xml><?xml version="1.0" encoding="utf-8"?>
<formControlPr xmlns="http://schemas.microsoft.com/office/spreadsheetml/2009/9/main" objectType="CheckBox" fmlaLink="$E$177" lockText="1"/>
</file>

<file path=xl/ctrlProps/ctrlProp447.xml><?xml version="1.0" encoding="utf-8"?>
<formControlPr xmlns="http://schemas.microsoft.com/office/spreadsheetml/2009/9/main" objectType="CheckBox" fmlaLink="$G$177" lockText="1"/>
</file>

<file path=xl/ctrlProps/ctrlProp448.xml><?xml version="1.0" encoding="utf-8"?>
<formControlPr xmlns="http://schemas.microsoft.com/office/spreadsheetml/2009/9/main" objectType="CheckBox" fmlaLink="$I$177" lockText="1"/>
</file>

<file path=xl/ctrlProps/ctrlProp449.xml><?xml version="1.0" encoding="utf-8"?>
<formControlPr xmlns="http://schemas.microsoft.com/office/spreadsheetml/2009/9/main" objectType="CheckBox" fmlaLink="$C$176" lockText="1"/>
</file>

<file path=xl/ctrlProps/ctrlProp45.xml><?xml version="1.0" encoding="utf-8"?>
<formControlPr xmlns="http://schemas.microsoft.com/office/spreadsheetml/2009/9/main" objectType="CheckBox" fmlaLink="$C$16" lockText="1"/>
</file>

<file path=xl/ctrlProps/ctrlProp450.xml><?xml version="1.0" encoding="utf-8"?>
<formControlPr xmlns="http://schemas.microsoft.com/office/spreadsheetml/2009/9/main" objectType="CheckBox" fmlaLink="$E$176" lockText="1"/>
</file>

<file path=xl/ctrlProps/ctrlProp451.xml><?xml version="1.0" encoding="utf-8"?>
<formControlPr xmlns="http://schemas.microsoft.com/office/spreadsheetml/2009/9/main" objectType="CheckBox" fmlaLink="$G$176" lockText="1"/>
</file>

<file path=xl/ctrlProps/ctrlProp452.xml><?xml version="1.0" encoding="utf-8"?>
<formControlPr xmlns="http://schemas.microsoft.com/office/spreadsheetml/2009/9/main" objectType="CheckBox" fmlaLink="$I$176" lockText="1"/>
</file>

<file path=xl/ctrlProps/ctrlProp453.xml><?xml version="1.0" encoding="utf-8"?>
<formControlPr xmlns="http://schemas.microsoft.com/office/spreadsheetml/2009/9/main" objectType="CheckBox" fmlaLink="$C$175" lockText="1"/>
</file>

<file path=xl/ctrlProps/ctrlProp454.xml><?xml version="1.0" encoding="utf-8"?>
<formControlPr xmlns="http://schemas.microsoft.com/office/spreadsheetml/2009/9/main" objectType="CheckBox" fmlaLink="$E$175" lockText="1"/>
</file>

<file path=xl/ctrlProps/ctrlProp455.xml><?xml version="1.0" encoding="utf-8"?>
<formControlPr xmlns="http://schemas.microsoft.com/office/spreadsheetml/2009/9/main" objectType="CheckBox" fmlaLink="$G$175" lockText="1"/>
</file>

<file path=xl/ctrlProps/ctrlProp456.xml><?xml version="1.0" encoding="utf-8"?>
<formControlPr xmlns="http://schemas.microsoft.com/office/spreadsheetml/2009/9/main" objectType="CheckBox" fmlaLink="$I$175" lockText="1"/>
</file>

<file path=xl/ctrlProps/ctrlProp457.xml><?xml version="1.0" encoding="utf-8"?>
<formControlPr xmlns="http://schemas.microsoft.com/office/spreadsheetml/2009/9/main" objectType="CheckBox" fmlaLink="$C$184" lockText="1"/>
</file>

<file path=xl/ctrlProps/ctrlProp458.xml><?xml version="1.0" encoding="utf-8"?>
<formControlPr xmlns="http://schemas.microsoft.com/office/spreadsheetml/2009/9/main" objectType="CheckBox" fmlaLink="$E$184" lockText="1"/>
</file>

<file path=xl/ctrlProps/ctrlProp459.xml><?xml version="1.0" encoding="utf-8"?>
<formControlPr xmlns="http://schemas.microsoft.com/office/spreadsheetml/2009/9/main" objectType="CheckBox" fmlaLink="$G$184" lockText="1"/>
</file>

<file path=xl/ctrlProps/ctrlProp46.xml><?xml version="1.0" encoding="utf-8"?>
<formControlPr xmlns="http://schemas.microsoft.com/office/spreadsheetml/2009/9/main" objectType="CheckBox" fmlaLink="$E$16" lockText="1"/>
</file>

<file path=xl/ctrlProps/ctrlProp460.xml><?xml version="1.0" encoding="utf-8"?>
<formControlPr xmlns="http://schemas.microsoft.com/office/spreadsheetml/2009/9/main" objectType="CheckBox" fmlaLink="$I$184" lockText="1"/>
</file>

<file path=xl/ctrlProps/ctrlProp461.xml><?xml version="1.0" encoding="utf-8"?>
<formControlPr xmlns="http://schemas.microsoft.com/office/spreadsheetml/2009/9/main" objectType="CheckBox" fmlaLink="$C$183" lockText="1"/>
</file>

<file path=xl/ctrlProps/ctrlProp462.xml><?xml version="1.0" encoding="utf-8"?>
<formControlPr xmlns="http://schemas.microsoft.com/office/spreadsheetml/2009/9/main" objectType="CheckBox" fmlaLink="$E$183" lockText="1"/>
</file>

<file path=xl/ctrlProps/ctrlProp463.xml><?xml version="1.0" encoding="utf-8"?>
<formControlPr xmlns="http://schemas.microsoft.com/office/spreadsheetml/2009/9/main" objectType="CheckBox" fmlaLink="$G$183" lockText="1"/>
</file>

<file path=xl/ctrlProps/ctrlProp464.xml><?xml version="1.0" encoding="utf-8"?>
<formControlPr xmlns="http://schemas.microsoft.com/office/spreadsheetml/2009/9/main" objectType="CheckBox" fmlaLink="$I$183" lockText="1"/>
</file>

<file path=xl/ctrlProps/ctrlProp465.xml><?xml version="1.0" encoding="utf-8"?>
<formControlPr xmlns="http://schemas.microsoft.com/office/spreadsheetml/2009/9/main" objectType="CheckBox" fmlaLink="$C$182" lockText="1"/>
</file>

<file path=xl/ctrlProps/ctrlProp466.xml><?xml version="1.0" encoding="utf-8"?>
<formControlPr xmlns="http://schemas.microsoft.com/office/spreadsheetml/2009/9/main" objectType="CheckBox" fmlaLink="$E$182" lockText="1"/>
</file>

<file path=xl/ctrlProps/ctrlProp467.xml><?xml version="1.0" encoding="utf-8"?>
<formControlPr xmlns="http://schemas.microsoft.com/office/spreadsheetml/2009/9/main" objectType="CheckBox" fmlaLink="$G$182" lockText="1"/>
</file>

<file path=xl/ctrlProps/ctrlProp468.xml><?xml version="1.0" encoding="utf-8"?>
<formControlPr xmlns="http://schemas.microsoft.com/office/spreadsheetml/2009/9/main" objectType="CheckBox" fmlaLink="$I$182" lockText="1"/>
</file>

<file path=xl/ctrlProps/ctrlProp469.xml><?xml version="1.0" encoding="utf-8"?>
<formControlPr xmlns="http://schemas.microsoft.com/office/spreadsheetml/2009/9/main" objectType="CheckBox" fmlaLink="$C$181" lockText="1"/>
</file>

<file path=xl/ctrlProps/ctrlProp47.xml><?xml version="1.0" encoding="utf-8"?>
<formControlPr xmlns="http://schemas.microsoft.com/office/spreadsheetml/2009/9/main" objectType="CheckBox" fmlaLink="$G$16" lockText="1"/>
</file>

<file path=xl/ctrlProps/ctrlProp470.xml><?xml version="1.0" encoding="utf-8"?>
<formControlPr xmlns="http://schemas.microsoft.com/office/spreadsheetml/2009/9/main" objectType="CheckBox" fmlaLink="$E$181" lockText="1"/>
</file>

<file path=xl/ctrlProps/ctrlProp471.xml><?xml version="1.0" encoding="utf-8"?>
<formControlPr xmlns="http://schemas.microsoft.com/office/spreadsheetml/2009/9/main" objectType="CheckBox" fmlaLink="$G$181" lockText="1"/>
</file>

<file path=xl/ctrlProps/ctrlProp472.xml><?xml version="1.0" encoding="utf-8"?>
<formControlPr xmlns="http://schemas.microsoft.com/office/spreadsheetml/2009/9/main" objectType="CheckBox" fmlaLink="$I$181" lockText="1"/>
</file>

<file path=xl/ctrlProps/ctrlProp473.xml><?xml version="1.0" encoding="utf-8"?>
<formControlPr xmlns="http://schemas.microsoft.com/office/spreadsheetml/2009/9/main" objectType="CheckBox" fmlaLink="$C$190" lockText="1"/>
</file>

<file path=xl/ctrlProps/ctrlProp474.xml><?xml version="1.0" encoding="utf-8"?>
<formControlPr xmlns="http://schemas.microsoft.com/office/spreadsheetml/2009/9/main" objectType="CheckBox" fmlaLink="$E$190" lockText="1"/>
</file>

<file path=xl/ctrlProps/ctrlProp475.xml><?xml version="1.0" encoding="utf-8"?>
<formControlPr xmlns="http://schemas.microsoft.com/office/spreadsheetml/2009/9/main" objectType="CheckBox" fmlaLink="$G$190" lockText="1"/>
</file>

<file path=xl/ctrlProps/ctrlProp476.xml><?xml version="1.0" encoding="utf-8"?>
<formControlPr xmlns="http://schemas.microsoft.com/office/spreadsheetml/2009/9/main" objectType="CheckBox" fmlaLink="$I$190" lockText="1"/>
</file>

<file path=xl/ctrlProps/ctrlProp477.xml><?xml version="1.0" encoding="utf-8"?>
<formControlPr xmlns="http://schemas.microsoft.com/office/spreadsheetml/2009/9/main" objectType="CheckBox" fmlaLink="$C$189" lockText="1"/>
</file>

<file path=xl/ctrlProps/ctrlProp478.xml><?xml version="1.0" encoding="utf-8"?>
<formControlPr xmlns="http://schemas.microsoft.com/office/spreadsheetml/2009/9/main" objectType="CheckBox" fmlaLink="$E$189" lockText="1"/>
</file>

<file path=xl/ctrlProps/ctrlProp479.xml><?xml version="1.0" encoding="utf-8"?>
<formControlPr xmlns="http://schemas.microsoft.com/office/spreadsheetml/2009/9/main" objectType="CheckBox" fmlaLink="$G$189" lockText="1"/>
</file>

<file path=xl/ctrlProps/ctrlProp48.xml><?xml version="1.0" encoding="utf-8"?>
<formControlPr xmlns="http://schemas.microsoft.com/office/spreadsheetml/2009/9/main" objectType="CheckBox" fmlaLink="$I$16" lockText="1"/>
</file>

<file path=xl/ctrlProps/ctrlProp480.xml><?xml version="1.0" encoding="utf-8"?>
<formControlPr xmlns="http://schemas.microsoft.com/office/spreadsheetml/2009/9/main" objectType="CheckBox" fmlaLink="$I$189" lockText="1"/>
</file>

<file path=xl/ctrlProps/ctrlProp481.xml><?xml version="1.0" encoding="utf-8"?>
<formControlPr xmlns="http://schemas.microsoft.com/office/spreadsheetml/2009/9/main" objectType="CheckBox" fmlaLink="$C$188" lockText="1"/>
</file>

<file path=xl/ctrlProps/ctrlProp482.xml><?xml version="1.0" encoding="utf-8"?>
<formControlPr xmlns="http://schemas.microsoft.com/office/spreadsheetml/2009/9/main" objectType="CheckBox" fmlaLink="$E$188" lockText="1"/>
</file>

<file path=xl/ctrlProps/ctrlProp483.xml><?xml version="1.0" encoding="utf-8"?>
<formControlPr xmlns="http://schemas.microsoft.com/office/spreadsheetml/2009/9/main" objectType="CheckBox" fmlaLink="$G$188" lockText="1"/>
</file>

<file path=xl/ctrlProps/ctrlProp484.xml><?xml version="1.0" encoding="utf-8"?>
<formControlPr xmlns="http://schemas.microsoft.com/office/spreadsheetml/2009/9/main" objectType="CheckBox" fmlaLink="$I$188" lockText="1"/>
</file>

<file path=xl/ctrlProps/ctrlProp485.xml><?xml version="1.0" encoding="utf-8"?>
<formControlPr xmlns="http://schemas.microsoft.com/office/spreadsheetml/2009/9/main" objectType="CheckBox" fmlaLink="$C$187" lockText="1"/>
</file>

<file path=xl/ctrlProps/ctrlProp486.xml><?xml version="1.0" encoding="utf-8"?>
<formControlPr xmlns="http://schemas.microsoft.com/office/spreadsheetml/2009/9/main" objectType="CheckBox" fmlaLink="$E$187" lockText="1"/>
</file>

<file path=xl/ctrlProps/ctrlProp487.xml><?xml version="1.0" encoding="utf-8"?>
<formControlPr xmlns="http://schemas.microsoft.com/office/spreadsheetml/2009/9/main" objectType="CheckBox" fmlaLink="$G$187" lockText="1"/>
</file>

<file path=xl/ctrlProps/ctrlProp488.xml><?xml version="1.0" encoding="utf-8"?>
<formControlPr xmlns="http://schemas.microsoft.com/office/spreadsheetml/2009/9/main" objectType="CheckBox" fmlaLink="$I$187" lockText="1"/>
</file>

<file path=xl/ctrlProps/ctrlProp489.xml><?xml version="1.0" encoding="utf-8"?>
<formControlPr xmlns="http://schemas.microsoft.com/office/spreadsheetml/2009/9/main" objectType="CheckBox" fmlaLink="$C$74" lockText="1"/>
</file>

<file path=xl/ctrlProps/ctrlProp49.xml><?xml version="1.0" encoding="utf-8"?>
<formControlPr xmlns="http://schemas.microsoft.com/office/spreadsheetml/2009/9/main" objectType="CheckBox" fmlaLink="$C$22" lockText="1"/>
</file>

<file path=xl/ctrlProps/ctrlProp490.xml><?xml version="1.0" encoding="utf-8"?>
<formControlPr xmlns="http://schemas.microsoft.com/office/spreadsheetml/2009/9/main" objectType="CheckBox" fmlaLink="$E$74" lockText="1"/>
</file>

<file path=xl/ctrlProps/ctrlProp491.xml><?xml version="1.0" encoding="utf-8"?>
<formControlPr xmlns="http://schemas.microsoft.com/office/spreadsheetml/2009/9/main" objectType="CheckBox" fmlaLink="$G$74" lockText="1"/>
</file>

<file path=xl/ctrlProps/ctrlProp492.xml><?xml version="1.0" encoding="utf-8"?>
<formControlPr xmlns="http://schemas.microsoft.com/office/spreadsheetml/2009/9/main" objectType="CheckBox" fmlaLink="$I$74" lockText="1"/>
</file>

<file path=xl/ctrlProps/ctrlProp493.xml><?xml version="1.0" encoding="utf-8"?>
<formControlPr xmlns="http://schemas.microsoft.com/office/spreadsheetml/2009/9/main" objectType="CheckBox" fmlaLink="$C$93" lockText="1"/>
</file>

<file path=xl/ctrlProps/ctrlProp494.xml><?xml version="1.0" encoding="utf-8"?>
<formControlPr xmlns="http://schemas.microsoft.com/office/spreadsheetml/2009/9/main" objectType="CheckBox" fmlaLink="$E$93" lockText="1"/>
</file>

<file path=xl/ctrlProps/ctrlProp495.xml><?xml version="1.0" encoding="utf-8"?>
<formControlPr xmlns="http://schemas.microsoft.com/office/spreadsheetml/2009/9/main" objectType="CheckBox" fmlaLink="$G$93" lockText="1"/>
</file>

<file path=xl/ctrlProps/ctrlProp496.xml><?xml version="1.0" encoding="utf-8"?>
<formControlPr xmlns="http://schemas.microsoft.com/office/spreadsheetml/2009/9/main" objectType="CheckBox" fmlaLink="$I$93" lockText="1"/>
</file>

<file path=xl/ctrlProps/ctrlProp497.xml><?xml version="1.0" encoding="utf-8"?>
<formControlPr xmlns="http://schemas.microsoft.com/office/spreadsheetml/2009/9/main" objectType="CheckBox" fmlaLink="$C$124" lockText="1"/>
</file>

<file path=xl/ctrlProps/ctrlProp498.xml><?xml version="1.0" encoding="utf-8"?>
<formControlPr xmlns="http://schemas.microsoft.com/office/spreadsheetml/2009/9/main" objectType="CheckBox" fmlaLink="$E$124" lockText="1"/>
</file>

<file path=xl/ctrlProps/ctrlProp499.xml><?xml version="1.0" encoding="utf-8"?>
<formControlPr xmlns="http://schemas.microsoft.com/office/spreadsheetml/2009/9/main" objectType="CheckBox" fmlaLink="$G$124" lockText="1"/>
</file>

<file path=xl/ctrlProps/ctrlProp5.xml><?xml version="1.0" encoding="utf-8"?>
<formControlPr xmlns="http://schemas.microsoft.com/office/spreadsheetml/2009/9/main" objectType="CheckBox" fmlaLink="$C$6" lockText="1"/>
</file>

<file path=xl/ctrlProps/ctrlProp50.xml><?xml version="1.0" encoding="utf-8"?>
<formControlPr xmlns="http://schemas.microsoft.com/office/spreadsheetml/2009/9/main" objectType="CheckBox" fmlaLink="$E$22" lockText="1"/>
</file>

<file path=xl/ctrlProps/ctrlProp500.xml><?xml version="1.0" encoding="utf-8"?>
<formControlPr xmlns="http://schemas.microsoft.com/office/spreadsheetml/2009/9/main" objectType="CheckBox" fmlaLink="$I$124" lockText="1"/>
</file>

<file path=xl/ctrlProps/ctrlProp501.xml><?xml version="1.0" encoding="utf-8"?>
<formControlPr xmlns="http://schemas.microsoft.com/office/spreadsheetml/2009/9/main" objectType="CheckBox" fmlaLink="$C$145" lockText="1"/>
</file>

<file path=xl/ctrlProps/ctrlProp502.xml><?xml version="1.0" encoding="utf-8"?>
<formControlPr xmlns="http://schemas.microsoft.com/office/spreadsheetml/2009/9/main" objectType="CheckBox" fmlaLink="$E$145" lockText="1"/>
</file>

<file path=xl/ctrlProps/ctrlProp503.xml><?xml version="1.0" encoding="utf-8"?>
<formControlPr xmlns="http://schemas.microsoft.com/office/spreadsheetml/2009/9/main" objectType="CheckBox" fmlaLink="$G$145" lockText="1"/>
</file>

<file path=xl/ctrlProps/ctrlProp504.xml><?xml version="1.0" encoding="utf-8"?>
<formControlPr xmlns="http://schemas.microsoft.com/office/spreadsheetml/2009/9/main" objectType="CheckBox" fmlaLink="$I$145" lockText="1"/>
</file>

<file path=xl/ctrlProps/ctrlProp505.xml><?xml version="1.0" encoding="utf-8"?>
<formControlPr xmlns="http://schemas.microsoft.com/office/spreadsheetml/2009/9/main" objectType="CheckBox" fmlaLink="$C$146" lockText="1"/>
</file>

<file path=xl/ctrlProps/ctrlProp506.xml><?xml version="1.0" encoding="utf-8"?>
<formControlPr xmlns="http://schemas.microsoft.com/office/spreadsheetml/2009/9/main" objectType="CheckBox" fmlaLink="$E$146" lockText="1"/>
</file>

<file path=xl/ctrlProps/ctrlProp507.xml><?xml version="1.0" encoding="utf-8"?>
<formControlPr xmlns="http://schemas.microsoft.com/office/spreadsheetml/2009/9/main" objectType="CheckBox" fmlaLink="$G$146" lockText="1"/>
</file>

<file path=xl/ctrlProps/ctrlProp508.xml><?xml version="1.0" encoding="utf-8"?>
<formControlPr xmlns="http://schemas.microsoft.com/office/spreadsheetml/2009/9/main" objectType="CheckBox" fmlaLink="$I$146" lockText="1"/>
</file>

<file path=xl/ctrlProps/ctrlProp509.xml><?xml version="1.0" encoding="utf-8"?>
<formControlPr xmlns="http://schemas.microsoft.com/office/spreadsheetml/2009/9/main" objectType="CheckBox" fmlaLink="$C$159" lockText="1"/>
</file>

<file path=xl/ctrlProps/ctrlProp51.xml><?xml version="1.0" encoding="utf-8"?>
<formControlPr xmlns="http://schemas.microsoft.com/office/spreadsheetml/2009/9/main" objectType="CheckBox" fmlaLink="$G$22" lockText="1"/>
</file>

<file path=xl/ctrlProps/ctrlProp510.xml><?xml version="1.0" encoding="utf-8"?>
<formControlPr xmlns="http://schemas.microsoft.com/office/spreadsheetml/2009/9/main" objectType="CheckBox" fmlaLink="$E$159" lockText="1"/>
</file>

<file path=xl/ctrlProps/ctrlProp511.xml><?xml version="1.0" encoding="utf-8"?>
<formControlPr xmlns="http://schemas.microsoft.com/office/spreadsheetml/2009/9/main" objectType="CheckBox" fmlaLink="$G$159" lockText="1"/>
</file>

<file path=xl/ctrlProps/ctrlProp512.xml><?xml version="1.0" encoding="utf-8"?>
<formControlPr xmlns="http://schemas.microsoft.com/office/spreadsheetml/2009/9/main" objectType="CheckBox" fmlaLink="$I$159" lockText="1"/>
</file>

<file path=xl/ctrlProps/ctrlProp513.xml><?xml version="1.0" encoding="utf-8"?>
<formControlPr xmlns="http://schemas.microsoft.com/office/spreadsheetml/2009/9/main" objectType="CheckBox" fmlaLink="$C$160" lockText="1"/>
</file>

<file path=xl/ctrlProps/ctrlProp514.xml><?xml version="1.0" encoding="utf-8"?>
<formControlPr xmlns="http://schemas.microsoft.com/office/spreadsheetml/2009/9/main" objectType="CheckBox" fmlaLink="$E$160" lockText="1"/>
</file>

<file path=xl/ctrlProps/ctrlProp515.xml><?xml version="1.0" encoding="utf-8"?>
<formControlPr xmlns="http://schemas.microsoft.com/office/spreadsheetml/2009/9/main" objectType="CheckBox" fmlaLink="$G$160" lockText="1"/>
</file>

<file path=xl/ctrlProps/ctrlProp516.xml><?xml version="1.0" encoding="utf-8"?>
<formControlPr xmlns="http://schemas.microsoft.com/office/spreadsheetml/2009/9/main" objectType="CheckBox" fmlaLink="$I$160" lockText="1"/>
</file>

<file path=xl/ctrlProps/ctrlProp52.xml><?xml version="1.0" encoding="utf-8"?>
<formControlPr xmlns="http://schemas.microsoft.com/office/spreadsheetml/2009/9/main" objectType="CheckBox" fmlaLink="$I$22" lockText="1"/>
</file>

<file path=xl/ctrlProps/ctrlProp53.xml><?xml version="1.0" encoding="utf-8"?>
<formControlPr xmlns="http://schemas.microsoft.com/office/spreadsheetml/2009/9/main" objectType="CheckBox" fmlaLink="$C$23" lockText="1"/>
</file>

<file path=xl/ctrlProps/ctrlProp54.xml><?xml version="1.0" encoding="utf-8"?>
<formControlPr xmlns="http://schemas.microsoft.com/office/spreadsheetml/2009/9/main" objectType="CheckBox" fmlaLink="$E$23" lockText="1"/>
</file>

<file path=xl/ctrlProps/ctrlProp55.xml><?xml version="1.0" encoding="utf-8"?>
<formControlPr xmlns="http://schemas.microsoft.com/office/spreadsheetml/2009/9/main" objectType="CheckBox" fmlaLink="$G$23" lockText="1"/>
</file>

<file path=xl/ctrlProps/ctrlProp56.xml><?xml version="1.0" encoding="utf-8"?>
<formControlPr xmlns="http://schemas.microsoft.com/office/spreadsheetml/2009/9/main" objectType="CheckBox" fmlaLink="$I$23" lockText="1"/>
</file>

<file path=xl/ctrlProps/ctrlProp57.xml><?xml version="1.0" encoding="utf-8"?>
<formControlPr xmlns="http://schemas.microsoft.com/office/spreadsheetml/2009/9/main" objectType="CheckBox" fmlaLink="$C$24" lockText="1"/>
</file>

<file path=xl/ctrlProps/ctrlProp58.xml><?xml version="1.0" encoding="utf-8"?>
<formControlPr xmlns="http://schemas.microsoft.com/office/spreadsheetml/2009/9/main" objectType="CheckBox" fmlaLink="$E$24" lockText="1"/>
</file>

<file path=xl/ctrlProps/ctrlProp59.xml><?xml version="1.0" encoding="utf-8"?>
<formControlPr xmlns="http://schemas.microsoft.com/office/spreadsheetml/2009/9/main" objectType="CheckBox" fmlaLink="$G$24" lockText="1"/>
</file>

<file path=xl/ctrlProps/ctrlProp6.xml><?xml version="1.0" encoding="utf-8"?>
<formControlPr xmlns="http://schemas.microsoft.com/office/spreadsheetml/2009/9/main" objectType="CheckBox" fmlaLink="$E$6" lockText="1"/>
</file>

<file path=xl/ctrlProps/ctrlProp60.xml><?xml version="1.0" encoding="utf-8"?>
<formControlPr xmlns="http://schemas.microsoft.com/office/spreadsheetml/2009/9/main" objectType="CheckBox" fmlaLink="$I$24" lockText="1"/>
</file>

<file path=xl/ctrlProps/ctrlProp61.xml><?xml version="1.0" encoding="utf-8"?>
<formControlPr xmlns="http://schemas.microsoft.com/office/spreadsheetml/2009/9/main" objectType="CheckBox" fmlaLink="$C$25" lockText="1"/>
</file>

<file path=xl/ctrlProps/ctrlProp62.xml><?xml version="1.0" encoding="utf-8"?>
<formControlPr xmlns="http://schemas.microsoft.com/office/spreadsheetml/2009/9/main" objectType="CheckBox" fmlaLink="$E$25" lockText="1"/>
</file>

<file path=xl/ctrlProps/ctrlProp63.xml><?xml version="1.0" encoding="utf-8"?>
<formControlPr xmlns="http://schemas.microsoft.com/office/spreadsheetml/2009/9/main" objectType="CheckBox" fmlaLink="$G$25" lockText="1"/>
</file>

<file path=xl/ctrlProps/ctrlProp64.xml><?xml version="1.0" encoding="utf-8"?>
<formControlPr xmlns="http://schemas.microsoft.com/office/spreadsheetml/2009/9/main" objectType="CheckBox" fmlaLink="$I$25" lockText="1"/>
</file>

<file path=xl/ctrlProps/ctrlProp65.xml><?xml version="1.0" encoding="utf-8"?>
<formControlPr xmlns="http://schemas.microsoft.com/office/spreadsheetml/2009/9/main" objectType="CheckBox" fmlaLink="$C$31" lockText="1"/>
</file>

<file path=xl/ctrlProps/ctrlProp66.xml><?xml version="1.0" encoding="utf-8"?>
<formControlPr xmlns="http://schemas.microsoft.com/office/spreadsheetml/2009/9/main" objectType="CheckBox" fmlaLink="$E$31" lockText="1"/>
</file>

<file path=xl/ctrlProps/ctrlProp67.xml><?xml version="1.0" encoding="utf-8"?>
<formControlPr xmlns="http://schemas.microsoft.com/office/spreadsheetml/2009/9/main" objectType="CheckBox" fmlaLink="$G$31" lockText="1"/>
</file>

<file path=xl/ctrlProps/ctrlProp68.xml><?xml version="1.0" encoding="utf-8"?>
<formControlPr xmlns="http://schemas.microsoft.com/office/spreadsheetml/2009/9/main" objectType="CheckBox" fmlaLink="$I$31" lockText="1"/>
</file>

<file path=xl/ctrlProps/ctrlProp69.xml><?xml version="1.0" encoding="utf-8"?>
<formControlPr xmlns="http://schemas.microsoft.com/office/spreadsheetml/2009/9/main" objectType="CheckBox" fmlaLink="$C$30" lockText="1"/>
</file>

<file path=xl/ctrlProps/ctrlProp7.xml><?xml version="1.0" encoding="utf-8"?>
<formControlPr xmlns="http://schemas.microsoft.com/office/spreadsheetml/2009/9/main" objectType="CheckBox" fmlaLink="$G$6" lockText="1"/>
</file>

<file path=xl/ctrlProps/ctrlProp70.xml><?xml version="1.0" encoding="utf-8"?>
<formControlPr xmlns="http://schemas.microsoft.com/office/spreadsheetml/2009/9/main" objectType="CheckBox" fmlaLink="$E$30" lockText="1"/>
</file>

<file path=xl/ctrlProps/ctrlProp71.xml><?xml version="1.0" encoding="utf-8"?>
<formControlPr xmlns="http://schemas.microsoft.com/office/spreadsheetml/2009/9/main" objectType="CheckBox" fmlaLink="$G$30" lockText="1"/>
</file>

<file path=xl/ctrlProps/ctrlProp72.xml><?xml version="1.0" encoding="utf-8"?>
<formControlPr xmlns="http://schemas.microsoft.com/office/spreadsheetml/2009/9/main" objectType="CheckBox" fmlaLink="$I$30" lockText="1"/>
</file>

<file path=xl/ctrlProps/ctrlProp73.xml><?xml version="1.0" encoding="utf-8"?>
<formControlPr xmlns="http://schemas.microsoft.com/office/spreadsheetml/2009/9/main" objectType="CheckBox" fmlaLink="$C$29" lockText="1"/>
</file>

<file path=xl/ctrlProps/ctrlProp74.xml><?xml version="1.0" encoding="utf-8"?>
<formControlPr xmlns="http://schemas.microsoft.com/office/spreadsheetml/2009/9/main" objectType="CheckBox" fmlaLink="$E$29" lockText="1"/>
</file>

<file path=xl/ctrlProps/ctrlProp75.xml><?xml version="1.0" encoding="utf-8"?>
<formControlPr xmlns="http://schemas.microsoft.com/office/spreadsheetml/2009/9/main" objectType="CheckBox" fmlaLink="$G$29" lockText="1"/>
</file>

<file path=xl/ctrlProps/ctrlProp76.xml><?xml version="1.0" encoding="utf-8"?>
<formControlPr xmlns="http://schemas.microsoft.com/office/spreadsheetml/2009/9/main" objectType="CheckBox" fmlaLink="$I$29" lockText="1"/>
</file>

<file path=xl/ctrlProps/ctrlProp77.xml><?xml version="1.0" encoding="utf-8"?>
<formControlPr xmlns="http://schemas.microsoft.com/office/spreadsheetml/2009/9/main" objectType="CheckBox" fmlaLink="$C$28" lockText="1"/>
</file>

<file path=xl/ctrlProps/ctrlProp78.xml><?xml version="1.0" encoding="utf-8"?>
<formControlPr xmlns="http://schemas.microsoft.com/office/spreadsheetml/2009/9/main" objectType="CheckBox" fmlaLink="$E$28" lockText="1"/>
</file>

<file path=xl/ctrlProps/ctrlProp79.xml><?xml version="1.0" encoding="utf-8"?>
<formControlPr xmlns="http://schemas.microsoft.com/office/spreadsheetml/2009/9/main" objectType="CheckBox" fmlaLink="$G$28" lockText="1"/>
</file>

<file path=xl/ctrlProps/ctrlProp8.xml><?xml version="1.0" encoding="utf-8"?>
<formControlPr xmlns="http://schemas.microsoft.com/office/spreadsheetml/2009/9/main" objectType="CheckBox" fmlaLink="$I$6" lockText="1"/>
</file>

<file path=xl/ctrlProps/ctrlProp80.xml><?xml version="1.0" encoding="utf-8"?>
<formControlPr xmlns="http://schemas.microsoft.com/office/spreadsheetml/2009/9/main" objectType="CheckBox" fmlaLink="$I$28" lockText="1"/>
</file>

<file path=xl/ctrlProps/ctrlProp81.xml><?xml version="1.0" encoding="utf-8"?>
<formControlPr xmlns="http://schemas.microsoft.com/office/spreadsheetml/2009/9/main" objectType="CheckBox" fmlaLink="$C$37" lockText="1"/>
</file>

<file path=xl/ctrlProps/ctrlProp82.xml><?xml version="1.0" encoding="utf-8"?>
<formControlPr xmlns="http://schemas.microsoft.com/office/spreadsheetml/2009/9/main" objectType="CheckBox" fmlaLink="$E$37" lockText="1"/>
</file>

<file path=xl/ctrlProps/ctrlProp83.xml><?xml version="1.0" encoding="utf-8"?>
<formControlPr xmlns="http://schemas.microsoft.com/office/spreadsheetml/2009/9/main" objectType="CheckBox" fmlaLink="$G$37" lockText="1"/>
</file>

<file path=xl/ctrlProps/ctrlProp84.xml><?xml version="1.0" encoding="utf-8"?>
<formControlPr xmlns="http://schemas.microsoft.com/office/spreadsheetml/2009/9/main" objectType="CheckBox" fmlaLink="$I$37" lockText="1"/>
</file>

<file path=xl/ctrlProps/ctrlProp85.xml><?xml version="1.0" encoding="utf-8"?>
<formControlPr xmlns="http://schemas.microsoft.com/office/spreadsheetml/2009/9/main" objectType="CheckBox" fmlaLink="$C$36" lockText="1"/>
</file>

<file path=xl/ctrlProps/ctrlProp86.xml><?xml version="1.0" encoding="utf-8"?>
<formControlPr xmlns="http://schemas.microsoft.com/office/spreadsheetml/2009/9/main" objectType="CheckBox" fmlaLink="$E$36" lockText="1"/>
</file>

<file path=xl/ctrlProps/ctrlProp87.xml><?xml version="1.0" encoding="utf-8"?>
<formControlPr xmlns="http://schemas.microsoft.com/office/spreadsheetml/2009/9/main" objectType="CheckBox" fmlaLink="$G$36" lockText="1"/>
</file>

<file path=xl/ctrlProps/ctrlProp88.xml><?xml version="1.0" encoding="utf-8"?>
<formControlPr xmlns="http://schemas.microsoft.com/office/spreadsheetml/2009/9/main" objectType="CheckBox" fmlaLink="$I$36" lockText="1"/>
</file>

<file path=xl/ctrlProps/ctrlProp89.xml><?xml version="1.0" encoding="utf-8"?>
<formControlPr xmlns="http://schemas.microsoft.com/office/spreadsheetml/2009/9/main" objectType="CheckBox" fmlaLink="$C$35" lockText="1"/>
</file>

<file path=xl/ctrlProps/ctrlProp9.xml><?xml version="1.0" encoding="utf-8"?>
<formControlPr xmlns="http://schemas.microsoft.com/office/spreadsheetml/2009/9/main" objectType="CheckBox" fmlaLink="$C$5" lockText="1"/>
</file>

<file path=xl/ctrlProps/ctrlProp90.xml><?xml version="1.0" encoding="utf-8"?>
<formControlPr xmlns="http://schemas.microsoft.com/office/spreadsheetml/2009/9/main" objectType="CheckBox" fmlaLink="$E$35" lockText="1"/>
</file>

<file path=xl/ctrlProps/ctrlProp91.xml><?xml version="1.0" encoding="utf-8"?>
<formControlPr xmlns="http://schemas.microsoft.com/office/spreadsheetml/2009/9/main" objectType="CheckBox" fmlaLink="$G$35" lockText="1"/>
</file>

<file path=xl/ctrlProps/ctrlProp92.xml><?xml version="1.0" encoding="utf-8"?>
<formControlPr xmlns="http://schemas.microsoft.com/office/spreadsheetml/2009/9/main" objectType="CheckBox" fmlaLink="$I$35" lockText="1"/>
</file>

<file path=xl/ctrlProps/ctrlProp93.xml><?xml version="1.0" encoding="utf-8"?>
<formControlPr xmlns="http://schemas.microsoft.com/office/spreadsheetml/2009/9/main" objectType="CheckBox" fmlaLink="$C$34" lockText="1"/>
</file>

<file path=xl/ctrlProps/ctrlProp94.xml><?xml version="1.0" encoding="utf-8"?>
<formControlPr xmlns="http://schemas.microsoft.com/office/spreadsheetml/2009/9/main" objectType="CheckBox" fmlaLink="$E$34" lockText="1"/>
</file>

<file path=xl/ctrlProps/ctrlProp95.xml><?xml version="1.0" encoding="utf-8"?>
<formControlPr xmlns="http://schemas.microsoft.com/office/spreadsheetml/2009/9/main" objectType="CheckBox" fmlaLink="$G$34" lockText="1"/>
</file>

<file path=xl/ctrlProps/ctrlProp96.xml><?xml version="1.0" encoding="utf-8"?>
<formControlPr xmlns="http://schemas.microsoft.com/office/spreadsheetml/2009/9/main" objectType="CheckBox" fmlaLink="$I$34" lockText="1"/>
</file>

<file path=xl/ctrlProps/ctrlProp97.xml><?xml version="1.0" encoding="utf-8"?>
<formControlPr xmlns="http://schemas.microsoft.com/office/spreadsheetml/2009/9/main" objectType="CheckBox" fmlaLink="$C$43" lockText="1"/>
</file>

<file path=xl/ctrlProps/ctrlProp98.xml><?xml version="1.0" encoding="utf-8"?>
<formControlPr xmlns="http://schemas.microsoft.com/office/spreadsheetml/2009/9/main" objectType="CheckBox" fmlaLink="$E$43" lockText="1"/>
</file>

<file path=xl/ctrlProps/ctrlProp99.xml><?xml version="1.0" encoding="utf-8"?>
<formControlPr xmlns="http://schemas.microsoft.com/office/spreadsheetml/2009/9/main" objectType="CheckBox" fmlaLink="$G$43" lockText="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 Id="rId4" Type="http://schemas.microsoft.com/office/2007/relationships/hdphoto" Target="../media/hdphoto1.wdp"/></Relationships>
</file>

<file path=xl/drawings/_rels/drawing2.xml.rels><?xml version="1.0" encoding="UTF-8" standalone="yes"?>
<Relationships xmlns="http://schemas.openxmlformats.org/package/2006/relationships"><Relationship Id="rId2" Type="http://schemas.microsoft.com/office/2007/relationships/hdphoto" Target="../media/hdphoto1.wdp"/><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5.jpg"/><Relationship Id="rId2" Type="http://schemas.microsoft.com/office/2007/relationships/hdphoto" Target="../media/hdphoto1.wdp"/><Relationship Id="rId1" Type="http://schemas.openxmlformats.org/officeDocument/2006/relationships/image" Target="../media/image4.png"/><Relationship Id="rId4" Type="http://schemas.openxmlformats.org/officeDocument/2006/relationships/image" Target="../media/image6.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xdr:col>
      <xdr:colOff>701040</xdr:colOff>
      <xdr:row>7</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2480" y="182880"/>
          <a:ext cx="1097280" cy="1097280"/>
        </a:xfrm>
        <a:prstGeom prst="rect">
          <a:avLst/>
        </a:prstGeom>
      </xdr:spPr>
    </xdr:pic>
    <xdr:clientData/>
  </xdr:twoCellAnchor>
  <xdr:twoCellAnchor editAs="oneCell">
    <xdr:from>
      <xdr:col>8</xdr:col>
      <xdr:colOff>12699</xdr:colOff>
      <xdr:row>3</xdr:row>
      <xdr:rowOff>60960</xdr:rowOff>
    </xdr:from>
    <xdr:to>
      <xdr:col>10</xdr:col>
      <xdr:colOff>312038</xdr:colOff>
      <xdr:row>10</xdr:row>
      <xdr:rowOff>15240</xdr:rowOff>
    </xdr:to>
    <xdr:pic>
      <xdr:nvPicPr>
        <xdr:cNvPr id="12" name="image">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5854699" y="619760"/>
          <a:ext cx="2153539" cy="124968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662939</xdr:colOff>
      <xdr:row>14</xdr:row>
      <xdr:rowOff>30480</xdr:rowOff>
    </xdr:from>
    <xdr:to>
      <xdr:col>3</xdr:col>
      <xdr:colOff>265738</xdr:colOff>
      <xdr:row>22</xdr:row>
      <xdr:rowOff>0</xdr:rowOff>
    </xdr:to>
    <xdr:pic>
      <xdr:nvPicPr>
        <xdr:cNvPr id="13" name="Image 12">
          <a:extLst>
            <a:ext uri="{FF2B5EF4-FFF2-40B4-BE49-F238E27FC236}">
              <a16:creationId xmlns:a16="http://schemas.microsoft.com/office/drawing/2014/main" id="{00000000-0008-0000-0000-00000D000000}"/>
            </a:ext>
          </a:extLst>
        </xdr:cNvPr>
        <xdr:cNvPicPr>
          <a:picLocks noChangeAspect="1"/>
        </xdr:cNvPicPr>
      </xdr:nvPicPr>
      <xdr:blipFill rotWithShape="1">
        <a:blip xmlns:r="http://schemas.openxmlformats.org/officeDocument/2006/relationships" r:embed="rId3">
          <a:clrChange>
            <a:clrFrom>
              <a:srgbClr val="FFFFFF"/>
            </a:clrFrom>
            <a:clrTo>
              <a:srgbClr val="FFFFFF">
                <a:alpha val="0"/>
              </a:srgbClr>
            </a:clrTo>
          </a:clrChange>
          <a:extLst>
            <a:ext uri="{BEBA8EAE-BF5A-486C-A8C5-ECC9F3942E4B}">
              <a14:imgProps xmlns:a14="http://schemas.microsoft.com/office/drawing/2010/main">
                <a14:imgLayer r:embed="rId4">
                  <a14:imgEffect>
                    <a14:saturation sat="300000"/>
                  </a14:imgEffect>
                  <a14:imgEffect>
                    <a14:brightnessContrast bright="20000" contrast="-20000"/>
                  </a14:imgEffect>
                </a14:imgLayer>
              </a14:imgProps>
            </a:ext>
          </a:extLst>
        </a:blip>
        <a:srcRect t="15240" b="17026"/>
        <a:stretch/>
      </xdr:blipFill>
      <xdr:spPr>
        <a:xfrm>
          <a:off x="662939" y="2545080"/>
          <a:ext cx="1583999" cy="1341120"/>
        </a:xfrm>
        <a:prstGeom prst="rect">
          <a:avLst/>
        </a:prstGeom>
      </xdr:spPr>
    </xdr:pic>
    <xdr:clientData/>
  </xdr:twoCellAnchor>
  <xdr:twoCellAnchor>
    <xdr:from>
      <xdr:col>1</xdr:col>
      <xdr:colOff>198120</xdr:colOff>
      <xdr:row>8</xdr:row>
      <xdr:rowOff>30480</xdr:rowOff>
    </xdr:from>
    <xdr:to>
      <xdr:col>5</xdr:col>
      <xdr:colOff>213360</xdr:colOff>
      <xdr:row>20</xdr:row>
      <xdr:rowOff>63500</xdr:rowOff>
    </xdr:to>
    <xdr:sp macro="" textlink="">
      <xdr:nvSpPr>
        <xdr:cNvPr id="14" name="Bulle narrative : rectangle à coins arrondis 13">
          <a:extLst>
            <a:ext uri="{FF2B5EF4-FFF2-40B4-BE49-F238E27FC236}">
              <a16:creationId xmlns:a16="http://schemas.microsoft.com/office/drawing/2014/main" id="{00000000-0008-0000-0000-00000E000000}"/>
            </a:ext>
          </a:extLst>
        </xdr:cNvPr>
        <xdr:cNvSpPr/>
      </xdr:nvSpPr>
      <xdr:spPr>
        <a:xfrm>
          <a:off x="1023620" y="1503680"/>
          <a:ext cx="2936240" cy="2141220"/>
        </a:xfrm>
        <a:prstGeom prst="wedgeRoundRectCallout">
          <a:avLst>
            <a:gd name="adj1" fmla="val 13581"/>
            <a:gd name="adj2" fmla="val 27359"/>
            <a:gd name="adj3" fmla="val 16667"/>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800">
              <a:solidFill>
                <a:schemeClr val="bg1"/>
              </a:solidFill>
              <a:latin typeface="French Script MT" panose="03020402040607040605" pitchFamily="66" charset="0"/>
            </a:rPr>
            <a:t>Tu</a:t>
          </a:r>
          <a:r>
            <a:rPr lang="fr-FR" sz="1800" baseline="0">
              <a:solidFill>
                <a:schemeClr val="bg1"/>
              </a:solidFill>
              <a:latin typeface="French Script MT" panose="03020402040607040605" pitchFamily="66" charset="0"/>
            </a:rPr>
            <a:t> veux vraiment savoir pour quelle maison tu es fait ? Clic vite sur le questionnaire...</a:t>
          </a:r>
          <a:endParaRPr lang="fr-FR" sz="1800">
            <a:solidFill>
              <a:schemeClr val="bg1"/>
            </a:solidFill>
            <a:latin typeface="French Script MT" panose="03020402040607040605" pitchFamily="66" charset="0"/>
          </a:endParaRPr>
        </a:p>
      </xdr:txBody>
    </xdr:sp>
    <xdr:clientData/>
  </xdr:twoCellAnchor>
  <xdr:twoCellAnchor>
    <xdr:from>
      <xdr:col>3</xdr:col>
      <xdr:colOff>548640</xdr:colOff>
      <xdr:row>15</xdr:row>
      <xdr:rowOff>15240</xdr:rowOff>
    </xdr:from>
    <xdr:to>
      <xdr:col>3</xdr:col>
      <xdr:colOff>731520</xdr:colOff>
      <xdr:row>16</xdr:row>
      <xdr:rowOff>0</xdr:rowOff>
    </xdr:to>
    <xdr:sp macro="" textlink="">
      <xdr:nvSpPr>
        <xdr:cNvPr id="3" name="Ellipse 2">
          <a:extLst>
            <a:ext uri="{FF2B5EF4-FFF2-40B4-BE49-F238E27FC236}">
              <a16:creationId xmlns:a16="http://schemas.microsoft.com/office/drawing/2014/main" id="{00000000-0008-0000-0000-000003000000}"/>
            </a:ext>
          </a:extLst>
        </xdr:cNvPr>
        <xdr:cNvSpPr/>
      </xdr:nvSpPr>
      <xdr:spPr>
        <a:xfrm>
          <a:off x="2529840" y="2651760"/>
          <a:ext cx="182880" cy="182880"/>
        </a:xfrm>
        <a:prstGeom prst="ellipse">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fr-FR" sz="1800">
            <a:solidFill>
              <a:schemeClr val="bg1"/>
            </a:solidFill>
            <a:latin typeface="French Script MT" panose="03020402040607040605" pitchFamily="66" charset="0"/>
            <a:ea typeface="+mn-ea"/>
            <a:cs typeface="+mn-cs"/>
          </a:endParaRPr>
        </a:p>
      </xdr:txBody>
    </xdr:sp>
    <xdr:clientData/>
  </xdr:twoCellAnchor>
  <xdr:twoCellAnchor>
    <xdr:from>
      <xdr:col>3</xdr:col>
      <xdr:colOff>365760</xdr:colOff>
      <xdr:row>16</xdr:row>
      <xdr:rowOff>38100</xdr:rowOff>
    </xdr:from>
    <xdr:to>
      <xdr:col>3</xdr:col>
      <xdr:colOff>509760</xdr:colOff>
      <xdr:row>16</xdr:row>
      <xdr:rowOff>182100</xdr:rowOff>
    </xdr:to>
    <xdr:sp macro="" textlink="">
      <xdr:nvSpPr>
        <xdr:cNvPr id="16" name="Ellipse 15">
          <a:extLst>
            <a:ext uri="{FF2B5EF4-FFF2-40B4-BE49-F238E27FC236}">
              <a16:creationId xmlns:a16="http://schemas.microsoft.com/office/drawing/2014/main" id="{00000000-0008-0000-0000-000010000000}"/>
            </a:ext>
          </a:extLst>
        </xdr:cNvPr>
        <xdr:cNvSpPr/>
      </xdr:nvSpPr>
      <xdr:spPr>
        <a:xfrm>
          <a:off x="2346960" y="2872740"/>
          <a:ext cx="144000" cy="144000"/>
        </a:xfrm>
        <a:prstGeom prst="ellipse">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fr-FR" sz="1800">
            <a:solidFill>
              <a:schemeClr val="bg1"/>
            </a:solidFill>
            <a:latin typeface="French Script MT" panose="03020402040607040605" pitchFamily="66" charset="0"/>
            <a:ea typeface="+mn-ea"/>
            <a:cs typeface="+mn-cs"/>
          </a:endParaRPr>
        </a:p>
      </xdr:txBody>
    </xdr:sp>
    <xdr:clientData/>
  </xdr:twoCellAnchor>
  <xdr:twoCellAnchor>
    <xdr:from>
      <xdr:col>3</xdr:col>
      <xdr:colOff>137160</xdr:colOff>
      <xdr:row>17</xdr:row>
      <xdr:rowOff>38100</xdr:rowOff>
    </xdr:from>
    <xdr:to>
      <xdr:col>3</xdr:col>
      <xdr:colOff>245160</xdr:colOff>
      <xdr:row>17</xdr:row>
      <xdr:rowOff>146100</xdr:rowOff>
    </xdr:to>
    <xdr:sp macro="" textlink="">
      <xdr:nvSpPr>
        <xdr:cNvPr id="17" name="Ellipse 16">
          <a:extLst>
            <a:ext uri="{FF2B5EF4-FFF2-40B4-BE49-F238E27FC236}">
              <a16:creationId xmlns:a16="http://schemas.microsoft.com/office/drawing/2014/main" id="{00000000-0008-0000-0000-000011000000}"/>
            </a:ext>
          </a:extLst>
        </xdr:cNvPr>
        <xdr:cNvSpPr/>
      </xdr:nvSpPr>
      <xdr:spPr>
        <a:xfrm>
          <a:off x="2118360" y="3055620"/>
          <a:ext cx="108000" cy="108000"/>
        </a:xfrm>
        <a:prstGeom prst="ellipse">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fr-FR" sz="1800">
            <a:solidFill>
              <a:schemeClr val="bg1"/>
            </a:solidFill>
            <a:latin typeface="French Script MT" panose="03020402040607040605" pitchFamily="66" charset="0"/>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12700</xdr:colOff>
          <xdr:row>2</xdr:row>
          <xdr:rowOff>165100</xdr:rowOff>
        </xdr:from>
        <xdr:to>
          <xdr:col>3</xdr:col>
          <xdr:colOff>12700</xdr:colOff>
          <xdr:row>4</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100-00000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xdr:row>
          <xdr:rowOff>165100</xdr:rowOff>
        </xdr:from>
        <xdr:to>
          <xdr:col>4</xdr:col>
          <xdr:colOff>0</xdr:colOff>
          <xdr:row>4</xdr:row>
          <xdr:rowOff>38100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100-00000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xdr:row>
          <xdr:rowOff>165100</xdr:rowOff>
        </xdr:from>
        <xdr:to>
          <xdr:col>6</xdr:col>
          <xdr:colOff>0</xdr:colOff>
          <xdr:row>4</xdr:row>
          <xdr:rowOff>38100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100-00000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xdr:row>
          <xdr:rowOff>165100</xdr:rowOff>
        </xdr:from>
        <xdr:to>
          <xdr:col>8</xdr:col>
          <xdr:colOff>0</xdr:colOff>
          <xdr:row>4</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100-00000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xdr:row>
          <xdr:rowOff>165100</xdr:rowOff>
        </xdr:from>
        <xdr:to>
          <xdr:col>3</xdr:col>
          <xdr:colOff>12700</xdr:colOff>
          <xdr:row>6</xdr:row>
          <xdr:rowOff>38100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100-00000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xdr:row>
          <xdr:rowOff>165100</xdr:rowOff>
        </xdr:from>
        <xdr:to>
          <xdr:col>4</xdr:col>
          <xdr:colOff>0</xdr:colOff>
          <xdr:row>6</xdr:row>
          <xdr:rowOff>38100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100-00000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xdr:row>
          <xdr:rowOff>165100</xdr:rowOff>
        </xdr:from>
        <xdr:to>
          <xdr:col>6</xdr:col>
          <xdr:colOff>0</xdr:colOff>
          <xdr:row>6</xdr:row>
          <xdr:rowOff>38100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100-00000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xdr:row>
          <xdr:rowOff>165100</xdr:rowOff>
        </xdr:from>
        <xdr:to>
          <xdr:col>8</xdr:col>
          <xdr:colOff>0</xdr:colOff>
          <xdr:row>6</xdr:row>
          <xdr:rowOff>38100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100-00000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xdr:row>
          <xdr:rowOff>165100</xdr:rowOff>
        </xdr:from>
        <xdr:to>
          <xdr:col>3</xdr:col>
          <xdr:colOff>12700</xdr:colOff>
          <xdr:row>5</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100-00001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xdr:row>
          <xdr:rowOff>165100</xdr:rowOff>
        </xdr:from>
        <xdr:to>
          <xdr:col>4</xdr:col>
          <xdr:colOff>0</xdr:colOff>
          <xdr:row>5</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100-00001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xdr:row>
          <xdr:rowOff>165100</xdr:rowOff>
        </xdr:from>
        <xdr:to>
          <xdr:col>6</xdr:col>
          <xdr:colOff>0</xdr:colOff>
          <xdr:row>5</xdr:row>
          <xdr:rowOff>38100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100-00001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xdr:row>
          <xdr:rowOff>165100</xdr:rowOff>
        </xdr:from>
        <xdr:to>
          <xdr:col>8</xdr:col>
          <xdr:colOff>0</xdr:colOff>
          <xdr:row>5</xdr:row>
          <xdr:rowOff>38100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100-00001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xdr:row>
          <xdr:rowOff>165100</xdr:rowOff>
        </xdr:from>
        <xdr:to>
          <xdr:col>3</xdr:col>
          <xdr:colOff>12700</xdr:colOff>
          <xdr:row>7</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100-00001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xdr:row>
          <xdr:rowOff>165100</xdr:rowOff>
        </xdr:from>
        <xdr:to>
          <xdr:col>4</xdr:col>
          <xdr:colOff>0</xdr:colOff>
          <xdr:row>7</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100-00001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xdr:row>
          <xdr:rowOff>165100</xdr:rowOff>
        </xdr:from>
        <xdr:to>
          <xdr:col>6</xdr:col>
          <xdr:colOff>0</xdr:colOff>
          <xdr:row>7</xdr:row>
          <xdr:rowOff>38100</xdr:rowOff>
        </xdr:to>
        <xdr:sp macro="" textlink="">
          <xdr:nvSpPr>
            <xdr:cNvPr id="1046" name="Check Box 22" hidden="1">
              <a:extLst>
                <a:ext uri="{63B3BB69-23CF-44E3-9099-C40C66FF867C}">
                  <a14:compatExt spid="_x0000_s1046"/>
                </a:ext>
                <a:ext uri="{FF2B5EF4-FFF2-40B4-BE49-F238E27FC236}">
                  <a16:creationId xmlns:a16="http://schemas.microsoft.com/office/drawing/2014/main" id="{00000000-0008-0000-0100-00001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xdr:row>
          <xdr:rowOff>165100</xdr:rowOff>
        </xdr:from>
        <xdr:to>
          <xdr:col>8</xdr:col>
          <xdr:colOff>0</xdr:colOff>
          <xdr:row>7</xdr:row>
          <xdr:rowOff>38100</xdr:rowOff>
        </xdr:to>
        <xdr:sp macro="" textlink="">
          <xdr:nvSpPr>
            <xdr:cNvPr id="1047" name="Check Box 23" hidden="1">
              <a:extLst>
                <a:ext uri="{63B3BB69-23CF-44E3-9099-C40C66FF867C}">
                  <a14:compatExt spid="_x0000_s1047"/>
                </a:ext>
                <a:ext uri="{FF2B5EF4-FFF2-40B4-BE49-F238E27FC236}">
                  <a16:creationId xmlns:a16="http://schemas.microsoft.com/office/drawing/2014/main" id="{00000000-0008-0000-0100-00001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xdr:row>
          <xdr:rowOff>165100</xdr:rowOff>
        </xdr:from>
        <xdr:to>
          <xdr:col>3</xdr:col>
          <xdr:colOff>12700</xdr:colOff>
          <xdr:row>10</xdr:row>
          <xdr:rowOff>38100</xdr:rowOff>
        </xdr:to>
        <xdr:sp macro="" textlink="">
          <xdr:nvSpPr>
            <xdr:cNvPr id="1052" name="Check Box 28" hidden="1">
              <a:extLst>
                <a:ext uri="{63B3BB69-23CF-44E3-9099-C40C66FF867C}">
                  <a14:compatExt spid="_x0000_s1052"/>
                </a:ext>
                <a:ext uri="{FF2B5EF4-FFF2-40B4-BE49-F238E27FC236}">
                  <a16:creationId xmlns:a16="http://schemas.microsoft.com/office/drawing/2014/main" id="{00000000-0008-0000-0100-00001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165100</xdr:rowOff>
        </xdr:from>
        <xdr:to>
          <xdr:col>4</xdr:col>
          <xdr:colOff>0</xdr:colOff>
          <xdr:row>10</xdr:row>
          <xdr:rowOff>38100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100-00001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165100</xdr:rowOff>
        </xdr:from>
        <xdr:to>
          <xdr:col>6</xdr:col>
          <xdr:colOff>0</xdr:colOff>
          <xdr:row>10</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100-00001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165100</xdr:rowOff>
        </xdr:from>
        <xdr:to>
          <xdr:col>8</xdr:col>
          <xdr:colOff>0</xdr:colOff>
          <xdr:row>10</xdr:row>
          <xdr:rowOff>38100</xdr:rowOff>
        </xdr:to>
        <xdr:sp macro="" textlink="">
          <xdr:nvSpPr>
            <xdr:cNvPr id="1055" name="Check Box 31" hidden="1">
              <a:extLst>
                <a:ext uri="{63B3BB69-23CF-44E3-9099-C40C66FF867C}">
                  <a14:compatExt spid="_x0000_s1055"/>
                </a:ext>
                <a:ext uri="{FF2B5EF4-FFF2-40B4-BE49-F238E27FC236}">
                  <a16:creationId xmlns:a16="http://schemas.microsoft.com/office/drawing/2014/main" id="{00000000-0008-0000-0100-00001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xdr:row>
          <xdr:rowOff>165100</xdr:rowOff>
        </xdr:from>
        <xdr:to>
          <xdr:col>3</xdr:col>
          <xdr:colOff>12700</xdr:colOff>
          <xdr:row>11</xdr:row>
          <xdr:rowOff>38100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100-00002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165100</xdr:rowOff>
        </xdr:from>
        <xdr:to>
          <xdr:col>4</xdr:col>
          <xdr:colOff>0</xdr:colOff>
          <xdr:row>11</xdr:row>
          <xdr:rowOff>38100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100-00002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165100</xdr:rowOff>
        </xdr:from>
        <xdr:to>
          <xdr:col>6</xdr:col>
          <xdr:colOff>0</xdr:colOff>
          <xdr:row>11</xdr:row>
          <xdr:rowOff>38100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100-00002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xdr:row>
          <xdr:rowOff>165100</xdr:rowOff>
        </xdr:from>
        <xdr:to>
          <xdr:col>8</xdr:col>
          <xdr:colOff>0</xdr:colOff>
          <xdr:row>11</xdr:row>
          <xdr:rowOff>38100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100-00002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xdr:row>
          <xdr:rowOff>165100</xdr:rowOff>
        </xdr:from>
        <xdr:to>
          <xdr:col>3</xdr:col>
          <xdr:colOff>12700</xdr:colOff>
          <xdr:row>12</xdr:row>
          <xdr:rowOff>38100</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100-00002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165100</xdr:rowOff>
        </xdr:from>
        <xdr:to>
          <xdr:col>4</xdr:col>
          <xdr:colOff>0</xdr:colOff>
          <xdr:row>12</xdr:row>
          <xdr:rowOff>38100</xdr:rowOff>
        </xdr:to>
        <xdr:sp macro="" textlink="">
          <xdr:nvSpPr>
            <xdr:cNvPr id="1061" name="Check Box 37" hidden="1">
              <a:extLst>
                <a:ext uri="{63B3BB69-23CF-44E3-9099-C40C66FF867C}">
                  <a14:compatExt spid="_x0000_s1061"/>
                </a:ext>
                <a:ext uri="{FF2B5EF4-FFF2-40B4-BE49-F238E27FC236}">
                  <a16:creationId xmlns:a16="http://schemas.microsoft.com/office/drawing/2014/main" id="{00000000-0008-0000-0100-00002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xdr:row>
          <xdr:rowOff>165100</xdr:rowOff>
        </xdr:from>
        <xdr:to>
          <xdr:col>6</xdr:col>
          <xdr:colOff>0</xdr:colOff>
          <xdr:row>12</xdr:row>
          <xdr:rowOff>38100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100-00002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xdr:row>
          <xdr:rowOff>165100</xdr:rowOff>
        </xdr:from>
        <xdr:to>
          <xdr:col>8</xdr:col>
          <xdr:colOff>0</xdr:colOff>
          <xdr:row>12</xdr:row>
          <xdr:rowOff>38100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100-00002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xdr:row>
          <xdr:rowOff>165100</xdr:rowOff>
        </xdr:from>
        <xdr:to>
          <xdr:col>3</xdr:col>
          <xdr:colOff>12700</xdr:colOff>
          <xdr:row>13</xdr:row>
          <xdr:rowOff>38100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100-00002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xdr:row>
          <xdr:rowOff>165100</xdr:rowOff>
        </xdr:from>
        <xdr:to>
          <xdr:col>4</xdr:col>
          <xdr:colOff>0</xdr:colOff>
          <xdr:row>13</xdr:row>
          <xdr:rowOff>38100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100-00002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xdr:row>
          <xdr:rowOff>165100</xdr:rowOff>
        </xdr:from>
        <xdr:to>
          <xdr:col>6</xdr:col>
          <xdr:colOff>0</xdr:colOff>
          <xdr:row>13</xdr:row>
          <xdr:rowOff>38100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100-00002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xdr:row>
          <xdr:rowOff>165100</xdr:rowOff>
        </xdr:from>
        <xdr:to>
          <xdr:col>8</xdr:col>
          <xdr:colOff>0</xdr:colOff>
          <xdr:row>13</xdr:row>
          <xdr:rowOff>38100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100-00002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xdr:row>
          <xdr:rowOff>165100</xdr:rowOff>
        </xdr:from>
        <xdr:to>
          <xdr:col>3</xdr:col>
          <xdr:colOff>12700</xdr:colOff>
          <xdr:row>19</xdr:row>
          <xdr:rowOff>38100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100-00002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xdr:row>
          <xdr:rowOff>165100</xdr:rowOff>
        </xdr:from>
        <xdr:to>
          <xdr:col>4</xdr:col>
          <xdr:colOff>0</xdr:colOff>
          <xdr:row>19</xdr:row>
          <xdr:rowOff>38100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100-00002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165100</xdr:rowOff>
        </xdr:from>
        <xdr:to>
          <xdr:col>6</xdr:col>
          <xdr:colOff>0</xdr:colOff>
          <xdr:row>19</xdr:row>
          <xdr:rowOff>38100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100-00002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165100</xdr:rowOff>
        </xdr:from>
        <xdr:to>
          <xdr:col>8</xdr:col>
          <xdr:colOff>0</xdr:colOff>
          <xdr:row>19</xdr:row>
          <xdr:rowOff>38100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100-00002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xdr:row>
          <xdr:rowOff>165100</xdr:rowOff>
        </xdr:from>
        <xdr:to>
          <xdr:col>3</xdr:col>
          <xdr:colOff>12700</xdr:colOff>
          <xdr:row>18</xdr:row>
          <xdr:rowOff>38100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100-00003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xdr:row>
          <xdr:rowOff>165100</xdr:rowOff>
        </xdr:from>
        <xdr:to>
          <xdr:col>4</xdr:col>
          <xdr:colOff>0</xdr:colOff>
          <xdr:row>18</xdr:row>
          <xdr:rowOff>38100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100-00003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165100</xdr:rowOff>
        </xdr:from>
        <xdr:to>
          <xdr:col>6</xdr:col>
          <xdr:colOff>0</xdr:colOff>
          <xdr:row>18</xdr:row>
          <xdr:rowOff>38100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100-00003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165100</xdr:rowOff>
        </xdr:from>
        <xdr:to>
          <xdr:col>8</xdr:col>
          <xdr:colOff>0</xdr:colOff>
          <xdr:row>18</xdr:row>
          <xdr:rowOff>38100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100-00003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xdr:row>
          <xdr:rowOff>165100</xdr:rowOff>
        </xdr:from>
        <xdr:to>
          <xdr:col>3</xdr:col>
          <xdr:colOff>12700</xdr:colOff>
          <xdr:row>17</xdr:row>
          <xdr:rowOff>38100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100-00003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165100</xdr:rowOff>
        </xdr:from>
        <xdr:to>
          <xdr:col>4</xdr:col>
          <xdr:colOff>0</xdr:colOff>
          <xdr:row>17</xdr:row>
          <xdr:rowOff>38100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100-00003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165100</xdr:rowOff>
        </xdr:from>
        <xdr:to>
          <xdr:col>6</xdr:col>
          <xdr:colOff>0</xdr:colOff>
          <xdr:row>17</xdr:row>
          <xdr:rowOff>38100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100-00003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165100</xdr:rowOff>
        </xdr:from>
        <xdr:to>
          <xdr:col>8</xdr:col>
          <xdr:colOff>0</xdr:colOff>
          <xdr:row>17</xdr:row>
          <xdr:rowOff>38100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100-00003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xdr:row>
          <xdr:rowOff>0</xdr:rowOff>
        </xdr:from>
        <xdr:to>
          <xdr:col>3</xdr:col>
          <xdr:colOff>12700</xdr:colOff>
          <xdr:row>16</xdr:row>
          <xdr:rowOff>50800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100-00003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xdr:row>
          <xdr:rowOff>0</xdr:rowOff>
        </xdr:from>
        <xdr:to>
          <xdr:col>4</xdr:col>
          <xdr:colOff>0</xdr:colOff>
          <xdr:row>16</xdr:row>
          <xdr:rowOff>50800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100-00003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xdr:row>
          <xdr:rowOff>0</xdr:rowOff>
        </xdr:from>
        <xdr:to>
          <xdr:col>6</xdr:col>
          <xdr:colOff>0</xdr:colOff>
          <xdr:row>16</xdr:row>
          <xdr:rowOff>50800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100-00003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0</xdr:colOff>
          <xdr:row>16</xdr:row>
          <xdr:rowOff>50800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100-00003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21</xdr:row>
          <xdr:rowOff>63500</xdr:rowOff>
        </xdr:from>
        <xdr:to>
          <xdr:col>3</xdr:col>
          <xdr:colOff>12700</xdr:colOff>
          <xdr:row>21</xdr:row>
          <xdr:rowOff>292100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100-00003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21</xdr:row>
          <xdr:rowOff>63500</xdr:rowOff>
        </xdr:from>
        <xdr:to>
          <xdr:col>4</xdr:col>
          <xdr:colOff>0</xdr:colOff>
          <xdr:row>21</xdr:row>
          <xdr:rowOff>292100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100-00003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21</xdr:row>
          <xdr:rowOff>63500</xdr:rowOff>
        </xdr:from>
        <xdr:to>
          <xdr:col>6</xdr:col>
          <xdr:colOff>0</xdr:colOff>
          <xdr:row>21</xdr:row>
          <xdr:rowOff>292100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100-00004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63500</xdr:rowOff>
        </xdr:from>
        <xdr:to>
          <xdr:col>8</xdr:col>
          <xdr:colOff>0</xdr:colOff>
          <xdr:row>21</xdr:row>
          <xdr:rowOff>292100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100-00004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22</xdr:row>
          <xdr:rowOff>63500</xdr:rowOff>
        </xdr:from>
        <xdr:to>
          <xdr:col>3</xdr:col>
          <xdr:colOff>12700</xdr:colOff>
          <xdr:row>22</xdr:row>
          <xdr:rowOff>292100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100-00004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22</xdr:row>
          <xdr:rowOff>63500</xdr:rowOff>
        </xdr:from>
        <xdr:to>
          <xdr:col>4</xdr:col>
          <xdr:colOff>0</xdr:colOff>
          <xdr:row>22</xdr:row>
          <xdr:rowOff>292100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100-00004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22</xdr:row>
          <xdr:rowOff>63500</xdr:rowOff>
        </xdr:from>
        <xdr:to>
          <xdr:col>6</xdr:col>
          <xdr:colOff>0</xdr:colOff>
          <xdr:row>22</xdr:row>
          <xdr:rowOff>292100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100-00004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63500</xdr:rowOff>
        </xdr:from>
        <xdr:to>
          <xdr:col>8</xdr:col>
          <xdr:colOff>0</xdr:colOff>
          <xdr:row>22</xdr:row>
          <xdr:rowOff>292100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100-00004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23</xdr:row>
          <xdr:rowOff>76200</xdr:rowOff>
        </xdr:from>
        <xdr:to>
          <xdr:col>3</xdr:col>
          <xdr:colOff>12700</xdr:colOff>
          <xdr:row>23</xdr:row>
          <xdr:rowOff>292100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100-00004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23</xdr:row>
          <xdr:rowOff>76200</xdr:rowOff>
        </xdr:from>
        <xdr:to>
          <xdr:col>4</xdr:col>
          <xdr:colOff>0</xdr:colOff>
          <xdr:row>23</xdr:row>
          <xdr:rowOff>292100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100-00004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23</xdr:row>
          <xdr:rowOff>76200</xdr:rowOff>
        </xdr:from>
        <xdr:to>
          <xdr:col>6</xdr:col>
          <xdr:colOff>0</xdr:colOff>
          <xdr:row>23</xdr:row>
          <xdr:rowOff>292100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100-00004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76200</xdr:rowOff>
        </xdr:from>
        <xdr:to>
          <xdr:col>8</xdr:col>
          <xdr:colOff>0</xdr:colOff>
          <xdr:row>23</xdr:row>
          <xdr:rowOff>292100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100-00004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24</xdr:row>
          <xdr:rowOff>76200</xdr:rowOff>
        </xdr:from>
        <xdr:to>
          <xdr:col>3</xdr:col>
          <xdr:colOff>12700</xdr:colOff>
          <xdr:row>24</xdr:row>
          <xdr:rowOff>292100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100-00004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24</xdr:row>
          <xdr:rowOff>76200</xdr:rowOff>
        </xdr:from>
        <xdr:to>
          <xdr:col>4</xdr:col>
          <xdr:colOff>0</xdr:colOff>
          <xdr:row>24</xdr:row>
          <xdr:rowOff>292100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100-00004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24</xdr:row>
          <xdr:rowOff>76200</xdr:rowOff>
        </xdr:from>
        <xdr:to>
          <xdr:col>6</xdr:col>
          <xdr:colOff>0</xdr:colOff>
          <xdr:row>24</xdr:row>
          <xdr:rowOff>292100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100-00004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76200</xdr:rowOff>
        </xdr:from>
        <xdr:to>
          <xdr:col>8</xdr:col>
          <xdr:colOff>0</xdr:colOff>
          <xdr:row>24</xdr:row>
          <xdr:rowOff>292100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100-00004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29</xdr:row>
          <xdr:rowOff>177800</xdr:rowOff>
        </xdr:from>
        <xdr:to>
          <xdr:col>3</xdr:col>
          <xdr:colOff>12700</xdr:colOff>
          <xdr:row>31</xdr:row>
          <xdr:rowOff>38100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100-00004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29</xdr:row>
          <xdr:rowOff>177800</xdr:rowOff>
        </xdr:from>
        <xdr:to>
          <xdr:col>4</xdr:col>
          <xdr:colOff>0</xdr:colOff>
          <xdr:row>31</xdr:row>
          <xdr:rowOff>38100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100-00004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29</xdr:row>
          <xdr:rowOff>177800</xdr:rowOff>
        </xdr:from>
        <xdr:to>
          <xdr:col>6</xdr:col>
          <xdr:colOff>0</xdr:colOff>
          <xdr:row>31</xdr:row>
          <xdr:rowOff>38100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100-00005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177800</xdr:rowOff>
        </xdr:from>
        <xdr:to>
          <xdr:col>8</xdr:col>
          <xdr:colOff>0</xdr:colOff>
          <xdr:row>31</xdr:row>
          <xdr:rowOff>38100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100-00005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28</xdr:row>
          <xdr:rowOff>342900</xdr:rowOff>
        </xdr:from>
        <xdr:to>
          <xdr:col>3</xdr:col>
          <xdr:colOff>12700</xdr:colOff>
          <xdr:row>30</xdr:row>
          <xdr:rowOff>50800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100-00005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342900</xdr:rowOff>
        </xdr:from>
        <xdr:to>
          <xdr:col>4</xdr:col>
          <xdr:colOff>0</xdr:colOff>
          <xdr:row>30</xdr:row>
          <xdr:rowOff>50800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100-00005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342900</xdr:rowOff>
        </xdr:from>
        <xdr:to>
          <xdr:col>6</xdr:col>
          <xdr:colOff>0</xdr:colOff>
          <xdr:row>30</xdr:row>
          <xdr:rowOff>50800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100-00005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342900</xdr:rowOff>
        </xdr:from>
        <xdr:to>
          <xdr:col>8</xdr:col>
          <xdr:colOff>0</xdr:colOff>
          <xdr:row>30</xdr:row>
          <xdr:rowOff>50800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100-00005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28</xdr:row>
          <xdr:rowOff>63500</xdr:rowOff>
        </xdr:from>
        <xdr:to>
          <xdr:col>3</xdr:col>
          <xdr:colOff>12700</xdr:colOff>
          <xdr:row>28</xdr:row>
          <xdr:rowOff>292100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100-00005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28</xdr:row>
          <xdr:rowOff>63500</xdr:rowOff>
        </xdr:from>
        <xdr:to>
          <xdr:col>4</xdr:col>
          <xdr:colOff>0</xdr:colOff>
          <xdr:row>28</xdr:row>
          <xdr:rowOff>292100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100-00005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28</xdr:row>
          <xdr:rowOff>63500</xdr:rowOff>
        </xdr:from>
        <xdr:to>
          <xdr:col>6</xdr:col>
          <xdr:colOff>0</xdr:colOff>
          <xdr:row>28</xdr:row>
          <xdr:rowOff>292100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100-00005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63500</xdr:rowOff>
        </xdr:from>
        <xdr:to>
          <xdr:col>8</xdr:col>
          <xdr:colOff>0</xdr:colOff>
          <xdr:row>28</xdr:row>
          <xdr:rowOff>292100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100-00005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26</xdr:row>
          <xdr:rowOff>177800</xdr:rowOff>
        </xdr:from>
        <xdr:to>
          <xdr:col>3</xdr:col>
          <xdr:colOff>12700</xdr:colOff>
          <xdr:row>28</xdr:row>
          <xdr:rowOff>38100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100-00005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26</xdr:row>
          <xdr:rowOff>177800</xdr:rowOff>
        </xdr:from>
        <xdr:to>
          <xdr:col>4</xdr:col>
          <xdr:colOff>0</xdr:colOff>
          <xdr:row>28</xdr:row>
          <xdr:rowOff>38100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100-00005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26</xdr:row>
          <xdr:rowOff>177800</xdr:rowOff>
        </xdr:from>
        <xdr:to>
          <xdr:col>6</xdr:col>
          <xdr:colOff>0</xdr:colOff>
          <xdr:row>28</xdr:row>
          <xdr:rowOff>38100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100-00005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177800</xdr:rowOff>
        </xdr:from>
        <xdr:to>
          <xdr:col>8</xdr:col>
          <xdr:colOff>0</xdr:colOff>
          <xdr:row>28</xdr:row>
          <xdr:rowOff>38100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100-00005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35</xdr:row>
          <xdr:rowOff>152400</xdr:rowOff>
        </xdr:from>
        <xdr:to>
          <xdr:col>3</xdr:col>
          <xdr:colOff>12700</xdr:colOff>
          <xdr:row>37</xdr:row>
          <xdr:rowOff>25400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100-00005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35</xdr:row>
          <xdr:rowOff>152400</xdr:rowOff>
        </xdr:from>
        <xdr:to>
          <xdr:col>4</xdr:col>
          <xdr:colOff>0</xdr:colOff>
          <xdr:row>37</xdr:row>
          <xdr:rowOff>25400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100-00005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35</xdr:row>
          <xdr:rowOff>152400</xdr:rowOff>
        </xdr:from>
        <xdr:to>
          <xdr:col>6</xdr:col>
          <xdr:colOff>0</xdr:colOff>
          <xdr:row>37</xdr:row>
          <xdr:rowOff>25400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100-00006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152400</xdr:rowOff>
        </xdr:from>
        <xdr:to>
          <xdr:col>8</xdr:col>
          <xdr:colOff>0</xdr:colOff>
          <xdr:row>37</xdr:row>
          <xdr:rowOff>25400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100-00006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34</xdr:row>
          <xdr:rowOff>152400</xdr:rowOff>
        </xdr:from>
        <xdr:to>
          <xdr:col>3</xdr:col>
          <xdr:colOff>12700</xdr:colOff>
          <xdr:row>36</xdr:row>
          <xdr:rowOff>25400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100-00006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34</xdr:row>
          <xdr:rowOff>152400</xdr:rowOff>
        </xdr:from>
        <xdr:to>
          <xdr:col>4</xdr:col>
          <xdr:colOff>0</xdr:colOff>
          <xdr:row>36</xdr:row>
          <xdr:rowOff>25400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100-00006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34</xdr:row>
          <xdr:rowOff>152400</xdr:rowOff>
        </xdr:from>
        <xdr:to>
          <xdr:col>6</xdr:col>
          <xdr:colOff>0</xdr:colOff>
          <xdr:row>36</xdr:row>
          <xdr:rowOff>25400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100-00006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152400</xdr:rowOff>
        </xdr:from>
        <xdr:to>
          <xdr:col>8</xdr:col>
          <xdr:colOff>0</xdr:colOff>
          <xdr:row>36</xdr:row>
          <xdr:rowOff>25400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100-00006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33</xdr:row>
          <xdr:rowOff>152400</xdr:rowOff>
        </xdr:from>
        <xdr:to>
          <xdr:col>3</xdr:col>
          <xdr:colOff>12700</xdr:colOff>
          <xdr:row>35</xdr:row>
          <xdr:rowOff>25400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100-00006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33</xdr:row>
          <xdr:rowOff>152400</xdr:rowOff>
        </xdr:from>
        <xdr:to>
          <xdr:col>4</xdr:col>
          <xdr:colOff>0</xdr:colOff>
          <xdr:row>35</xdr:row>
          <xdr:rowOff>25400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100-00006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33</xdr:row>
          <xdr:rowOff>152400</xdr:rowOff>
        </xdr:from>
        <xdr:to>
          <xdr:col>6</xdr:col>
          <xdr:colOff>0</xdr:colOff>
          <xdr:row>35</xdr:row>
          <xdr:rowOff>25400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100-00006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152400</xdr:rowOff>
        </xdr:from>
        <xdr:to>
          <xdr:col>8</xdr:col>
          <xdr:colOff>0</xdr:colOff>
          <xdr:row>35</xdr:row>
          <xdr:rowOff>25400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100-00006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32</xdr:row>
          <xdr:rowOff>330200</xdr:rowOff>
        </xdr:from>
        <xdr:to>
          <xdr:col>3</xdr:col>
          <xdr:colOff>12700</xdr:colOff>
          <xdr:row>34</xdr:row>
          <xdr:rowOff>25400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100-00006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32</xdr:row>
          <xdr:rowOff>330200</xdr:rowOff>
        </xdr:from>
        <xdr:to>
          <xdr:col>4</xdr:col>
          <xdr:colOff>0</xdr:colOff>
          <xdr:row>34</xdr:row>
          <xdr:rowOff>25400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100-00006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32</xdr:row>
          <xdr:rowOff>330200</xdr:rowOff>
        </xdr:from>
        <xdr:to>
          <xdr:col>6</xdr:col>
          <xdr:colOff>0</xdr:colOff>
          <xdr:row>34</xdr:row>
          <xdr:rowOff>25400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100-00006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32</xdr:row>
          <xdr:rowOff>330200</xdr:rowOff>
        </xdr:from>
        <xdr:to>
          <xdr:col>8</xdr:col>
          <xdr:colOff>0</xdr:colOff>
          <xdr:row>34</xdr:row>
          <xdr:rowOff>25400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100-00006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42</xdr:row>
          <xdr:rowOff>165100</xdr:rowOff>
        </xdr:from>
        <xdr:to>
          <xdr:col>3</xdr:col>
          <xdr:colOff>12700</xdr:colOff>
          <xdr:row>42</xdr:row>
          <xdr:rowOff>381000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100-00006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42</xdr:row>
          <xdr:rowOff>165100</xdr:rowOff>
        </xdr:from>
        <xdr:to>
          <xdr:col>4</xdr:col>
          <xdr:colOff>0</xdr:colOff>
          <xdr:row>42</xdr:row>
          <xdr:rowOff>381000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100-00006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42</xdr:row>
          <xdr:rowOff>165100</xdr:rowOff>
        </xdr:from>
        <xdr:to>
          <xdr:col>6</xdr:col>
          <xdr:colOff>0</xdr:colOff>
          <xdr:row>42</xdr:row>
          <xdr:rowOff>381000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100-00007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42</xdr:row>
          <xdr:rowOff>165100</xdr:rowOff>
        </xdr:from>
        <xdr:to>
          <xdr:col>8</xdr:col>
          <xdr:colOff>0</xdr:colOff>
          <xdr:row>42</xdr:row>
          <xdr:rowOff>381000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100-00007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41</xdr:row>
          <xdr:rowOff>165100</xdr:rowOff>
        </xdr:from>
        <xdr:to>
          <xdr:col>3</xdr:col>
          <xdr:colOff>12700</xdr:colOff>
          <xdr:row>41</xdr:row>
          <xdr:rowOff>393700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100-00007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165100</xdr:rowOff>
        </xdr:from>
        <xdr:to>
          <xdr:col>4</xdr:col>
          <xdr:colOff>0</xdr:colOff>
          <xdr:row>41</xdr:row>
          <xdr:rowOff>393700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100-00007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41</xdr:row>
          <xdr:rowOff>165100</xdr:rowOff>
        </xdr:from>
        <xdr:to>
          <xdr:col>6</xdr:col>
          <xdr:colOff>0</xdr:colOff>
          <xdr:row>41</xdr:row>
          <xdr:rowOff>393700</xdr:rowOff>
        </xdr:to>
        <xdr:sp macro="" textlink="">
          <xdr:nvSpPr>
            <xdr:cNvPr id="1140" name="Check Box 116" hidden="1">
              <a:extLst>
                <a:ext uri="{63B3BB69-23CF-44E3-9099-C40C66FF867C}">
                  <a14:compatExt spid="_x0000_s1140"/>
                </a:ext>
                <a:ext uri="{FF2B5EF4-FFF2-40B4-BE49-F238E27FC236}">
                  <a16:creationId xmlns:a16="http://schemas.microsoft.com/office/drawing/2014/main" id="{00000000-0008-0000-0100-00007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41</xdr:row>
          <xdr:rowOff>165100</xdr:rowOff>
        </xdr:from>
        <xdr:to>
          <xdr:col>8</xdr:col>
          <xdr:colOff>0</xdr:colOff>
          <xdr:row>41</xdr:row>
          <xdr:rowOff>393700</xdr:rowOff>
        </xdr:to>
        <xdr:sp macro="" textlink="">
          <xdr:nvSpPr>
            <xdr:cNvPr id="1141" name="Check Box 117" hidden="1">
              <a:extLst>
                <a:ext uri="{63B3BB69-23CF-44E3-9099-C40C66FF867C}">
                  <a14:compatExt spid="_x0000_s1141"/>
                </a:ext>
                <a:ext uri="{FF2B5EF4-FFF2-40B4-BE49-F238E27FC236}">
                  <a16:creationId xmlns:a16="http://schemas.microsoft.com/office/drawing/2014/main" id="{00000000-0008-0000-0100-00007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39</xdr:row>
          <xdr:rowOff>673100</xdr:rowOff>
        </xdr:from>
        <xdr:to>
          <xdr:col>3</xdr:col>
          <xdr:colOff>12700</xdr:colOff>
          <xdr:row>41</xdr:row>
          <xdr:rowOff>25400</xdr:rowOff>
        </xdr:to>
        <xdr:sp macro="" textlink="">
          <xdr:nvSpPr>
            <xdr:cNvPr id="1142" name="Check Box 118" hidden="1">
              <a:extLst>
                <a:ext uri="{63B3BB69-23CF-44E3-9099-C40C66FF867C}">
                  <a14:compatExt spid="_x0000_s1142"/>
                </a:ext>
                <a:ext uri="{FF2B5EF4-FFF2-40B4-BE49-F238E27FC236}">
                  <a16:creationId xmlns:a16="http://schemas.microsoft.com/office/drawing/2014/main" id="{00000000-0008-0000-0100-00007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673100</xdr:rowOff>
        </xdr:from>
        <xdr:to>
          <xdr:col>4</xdr:col>
          <xdr:colOff>0</xdr:colOff>
          <xdr:row>41</xdr:row>
          <xdr:rowOff>25400</xdr:rowOff>
        </xdr:to>
        <xdr:sp macro="" textlink="">
          <xdr:nvSpPr>
            <xdr:cNvPr id="1143" name="Check Box 119" hidden="1">
              <a:extLst>
                <a:ext uri="{63B3BB69-23CF-44E3-9099-C40C66FF867C}">
                  <a14:compatExt spid="_x0000_s1143"/>
                </a:ext>
                <a:ext uri="{FF2B5EF4-FFF2-40B4-BE49-F238E27FC236}">
                  <a16:creationId xmlns:a16="http://schemas.microsoft.com/office/drawing/2014/main" id="{00000000-0008-0000-0100-00007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673100</xdr:rowOff>
        </xdr:from>
        <xdr:to>
          <xdr:col>6</xdr:col>
          <xdr:colOff>0</xdr:colOff>
          <xdr:row>41</xdr:row>
          <xdr:rowOff>25400</xdr:rowOff>
        </xdr:to>
        <xdr:sp macro="" textlink="">
          <xdr:nvSpPr>
            <xdr:cNvPr id="1144" name="Check Box 120" hidden="1">
              <a:extLst>
                <a:ext uri="{63B3BB69-23CF-44E3-9099-C40C66FF867C}">
                  <a14:compatExt spid="_x0000_s1144"/>
                </a:ext>
                <a:ext uri="{FF2B5EF4-FFF2-40B4-BE49-F238E27FC236}">
                  <a16:creationId xmlns:a16="http://schemas.microsoft.com/office/drawing/2014/main" id="{00000000-0008-0000-0100-00007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673100</xdr:rowOff>
        </xdr:from>
        <xdr:to>
          <xdr:col>8</xdr:col>
          <xdr:colOff>0</xdr:colOff>
          <xdr:row>41</xdr:row>
          <xdr:rowOff>25400</xdr:rowOff>
        </xdr:to>
        <xdr:sp macro="" textlink="">
          <xdr:nvSpPr>
            <xdr:cNvPr id="1145" name="Check Box 121" hidden="1">
              <a:extLst>
                <a:ext uri="{63B3BB69-23CF-44E3-9099-C40C66FF867C}">
                  <a14:compatExt spid="_x0000_s1145"/>
                </a:ext>
                <a:ext uri="{FF2B5EF4-FFF2-40B4-BE49-F238E27FC236}">
                  <a16:creationId xmlns:a16="http://schemas.microsoft.com/office/drawing/2014/main" id="{00000000-0008-0000-0100-00007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39</xdr:row>
          <xdr:rowOff>254000</xdr:rowOff>
        </xdr:from>
        <xdr:to>
          <xdr:col>3</xdr:col>
          <xdr:colOff>12700</xdr:colOff>
          <xdr:row>39</xdr:row>
          <xdr:rowOff>469900</xdr:rowOff>
        </xdr:to>
        <xdr:sp macro="" textlink="">
          <xdr:nvSpPr>
            <xdr:cNvPr id="1146" name="Check Box 122" hidden="1">
              <a:extLst>
                <a:ext uri="{63B3BB69-23CF-44E3-9099-C40C66FF867C}">
                  <a14:compatExt spid="_x0000_s1146"/>
                </a:ext>
                <a:ext uri="{FF2B5EF4-FFF2-40B4-BE49-F238E27FC236}">
                  <a16:creationId xmlns:a16="http://schemas.microsoft.com/office/drawing/2014/main" id="{00000000-0008-0000-0100-00007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254000</xdr:rowOff>
        </xdr:from>
        <xdr:to>
          <xdr:col>4</xdr:col>
          <xdr:colOff>0</xdr:colOff>
          <xdr:row>39</xdr:row>
          <xdr:rowOff>469900</xdr:rowOff>
        </xdr:to>
        <xdr:sp macro="" textlink="">
          <xdr:nvSpPr>
            <xdr:cNvPr id="1147" name="Check Box 123" hidden="1">
              <a:extLst>
                <a:ext uri="{63B3BB69-23CF-44E3-9099-C40C66FF867C}">
                  <a14:compatExt spid="_x0000_s1147"/>
                </a:ext>
                <a:ext uri="{FF2B5EF4-FFF2-40B4-BE49-F238E27FC236}">
                  <a16:creationId xmlns:a16="http://schemas.microsoft.com/office/drawing/2014/main" id="{00000000-0008-0000-0100-00007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39</xdr:row>
          <xdr:rowOff>254000</xdr:rowOff>
        </xdr:from>
        <xdr:to>
          <xdr:col>6</xdr:col>
          <xdr:colOff>0</xdr:colOff>
          <xdr:row>39</xdr:row>
          <xdr:rowOff>469900</xdr:rowOff>
        </xdr:to>
        <xdr:sp macro="" textlink="">
          <xdr:nvSpPr>
            <xdr:cNvPr id="1148" name="Check Box 124" hidden="1">
              <a:extLst>
                <a:ext uri="{63B3BB69-23CF-44E3-9099-C40C66FF867C}">
                  <a14:compatExt spid="_x0000_s1148"/>
                </a:ext>
                <a:ext uri="{FF2B5EF4-FFF2-40B4-BE49-F238E27FC236}">
                  <a16:creationId xmlns:a16="http://schemas.microsoft.com/office/drawing/2014/main" id="{00000000-0008-0000-0100-00007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254000</xdr:rowOff>
        </xdr:from>
        <xdr:to>
          <xdr:col>8</xdr:col>
          <xdr:colOff>0</xdr:colOff>
          <xdr:row>39</xdr:row>
          <xdr:rowOff>469900</xdr:rowOff>
        </xdr:to>
        <xdr:sp macro="" textlink="">
          <xdr:nvSpPr>
            <xdr:cNvPr id="1149" name="Check Box 125" hidden="1">
              <a:extLst>
                <a:ext uri="{63B3BB69-23CF-44E3-9099-C40C66FF867C}">
                  <a14:compatExt spid="_x0000_s1149"/>
                </a:ext>
                <a:ext uri="{FF2B5EF4-FFF2-40B4-BE49-F238E27FC236}">
                  <a16:creationId xmlns:a16="http://schemas.microsoft.com/office/drawing/2014/main" id="{00000000-0008-0000-0100-00007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47</xdr:row>
          <xdr:rowOff>165100</xdr:rowOff>
        </xdr:from>
        <xdr:to>
          <xdr:col>3</xdr:col>
          <xdr:colOff>12700</xdr:colOff>
          <xdr:row>49</xdr:row>
          <xdr:rowOff>38100</xdr:rowOff>
        </xdr:to>
        <xdr:sp macro="" textlink="">
          <xdr:nvSpPr>
            <xdr:cNvPr id="1150" name="Check Box 126" hidden="1">
              <a:extLst>
                <a:ext uri="{63B3BB69-23CF-44E3-9099-C40C66FF867C}">
                  <a14:compatExt spid="_x0000_s1150"/>
                </a:ext>
                <a:ext uri="{FF2B5EF4-FFF2-40B4-BE49-F238E27FC236}">
                  <a16:creationId xmlns:a16="http://schemas.microsoft.com/office/drawing/2014/main" id="{00000000-0008-0000-0100-00007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47</xdr:row>
          <xdr:rowOff>165100</xdr:rowOff>
        </xdr:from>
        <xdr:to>
          <xdr:col>4</xdr:col>
          <xdr:colOff>0</xdr:colOff>
          <xdr:row>49</xdr:row>
          <xdr:rowOff>38100</xdr:rowOff>
        </xdr:to>
        <xdr:sp macro="" textlink="">
          <xdr:nvSpPr>
            <xdr:cNvPr id="1151" name="Check Box 127" hidden="1">
              <a:extLst>
                <a:ext uri="{63B3BB69-23CF-44E3-9099-C40C66FF867C}">
                  <a14:compatExt spid="_x0000_s1151"/>
                </a:ext>
                <a:ext uri="{FF2B5EF4-FFF2-40B4-BE49-F238E27FC236}">
                  <a16:creationId xmlns:a16="http://schemas.microsoft.com/office/drawing/2014/main" id="{00000000-0008-0000-0100-00007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47</xdr:row>
          <xdr:rowOff>165100</xdr:rowOff>
        </xdr:from>
        <xdr:to>
          <xdr:col>6</xdr:col>
          <xdr:colOff>0</xdr:colOff>
          <xdr:row>49</xdr:row>
          <xdr:rowOff>38100</xdr:rowOff>
        </xdr:to>
        <xdr:sp macro="" textlink="">
          <xdr:nvSpPr>
            <xdr:cNvPr id="1152" name="Check Box 128" hidden="1">
              <a:extLst>
                <a:ext uri="{63B3BB69-23CF-44E3-9099-C40C66FF867C}">
                  <a14:compatExt spid="_x0000_s1152"/>
                </a:ext>
                <a:ext uri="{FF2B5EF4-FFF2-40B4-BE49-F238E27FC236}">
                  <a16:creationId xmlns:a16="http://schemas.microsoft.com/office/drawing/2014/main" id="{00000000-0008-0000-0100-00008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47</xdr:row>
          <xdr:rowOff>165100</xdr:rowOff>
        </xdr:from>
        <xdr:to>
          <xdr:col>8</xdr:col>
          <xdr:colOff>0</xdr:colOff>
          <xdr:row>49</xdr:row>
          <xdr:rowOff>38100</xdr:rowOff>
        </xdr:to>
        <xdr:sp macro="" textlink="">
          <xdr:nvSpPr>
            <xdr:cNvPr id="1153" name="Check Box 129" hidden="1">
              <a:extLst>
                <a:ext uri="{63B3BB69-23CF-44E3-9099-C40C66FF867C}">
                  <a14:compatExt spid="_x0000_s1153"/>
                </a:ext>
                <a:ext uri="{FF2B5EF4-FFF2-40B4-BE49-F238E27FC236}">
                  <a16:creationId xmlns:a16="http://schemas.microsoft.com/office/drawing/2014/main" id="{00000000-0008-0000-0100-00008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46</xdr:row>
          <xdr:rowOff>330200</xdr:rowOff>
        </xdr:from>
        <xdr:to>
          <xdr:col>3</xdr:col>
          <xdr:colOff>12700</xdr:colOff>
          <xdr:row>48</xdr:row>
          <xdr:rowOff>25400</xdr:rowOff>
        </xdr:to>
        <xdr:sp macro="" textlink="">
          <xdr:nvSpPr>
            <xdr:cNvPr id="1154" name="Check Box 130" hidden="1">
              <a:extLst>
                <a:ext uri="{63B3BB69-23CF-44E3-9099-C40C66FF867C}">
                  <a14:compatExt spid="_x0000_s1154"/>
                </a:ext>
                <a:ext uri="{FF2B5EF4-FFF2-40B4-BE49-F238E27FC236}">
                  <a16:creationId xmlns:a16="http://schemas.microsoft.com/office/drawing/2014/main" id="{00000000-0008-0000-0100-00008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330200</xdr:rowOff>
        </xdr:from>
        <xdr:to>
          <xdr:col>4</xdr:col>
          <xdr:colOff>0</xdr:colOff>
          <xdr:row>48</xdr:row>
          <xdr:rowOff>25400</xdr:rowOff>
        </xdr:to>
        <xdr:sp macro="" textlink="">
          <xdr:nvSpPr>
            <xdr:cNvPr id="1155" name="Check Box 131" hidden="1">
              <a:extLst>
                <a:ext uri="{63B3BB69-23CF-44E3-9099-C40C66FF867C}">
                  <a14:compatExt spid="_x0000_s1155"/>
                </a:ext>
                <a:ext uri="{FF2B5EF4-FFF2-40B4-BE49-F238E27FC236}">
                  <a16:creationId xmlns:a16="http://schemas.microsoft.com/office/drawing/2014/main" id="{00000000-0008-0000-0100-00008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330200</xdr:rowOff>
        </xdr:from>
        <xdr:to>
          <xdr:col>6</xdr:col>
          <xdr:colOff>0</xdr:colOff>
          <xdr:row>48</xdr:row>
          <xdr:rowOff>25400</xdr:rowOff>
        </xdr:to>
        <xdr:sp macro="" textlink="">
          <xdr:nvSpPr>
            <xdr:cNvPr id="1156" name="Check Box 132" hidden="1">
              <a:extLst>
                <a:ext uri="{63B3BB69-23CF-44E3-9099-C40C66FF867C}">
                  <a14:compatExt spid="_x0000_s1156"/>
                </a:ext>
                <a:ext uri="{FF2B5EF4-FFF2-40B4-BE49-F238E27FC236}">
                  <a16:creationId xmlns:a16="http://schemas.microsoft.com/office/drawing/2014/main" id="{00000000-0008-0000-0100-00008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330200</xdr:rowOff>
        </xdr:from>
        <xdr:to>
          <xdr:col>8</xdr:col>
          <xdr:colOff>0</xdr:colOff>
          <xdr:row>48</xdr:row>
          <xdr:rowOff>25400</xdr:rowOff>
        </xdr:to>
        <xdr:sp macro="" textlink="">
          <xdr:nvSpPr>
            <xdr:cNvPr id="1157" name="Check Box 133" hidden="1">
              <a:extLst>
                <a:ext uri="{63B3BB69-23CF-44E3-9099-C40C66FF867C}">
                  <a14:compatExt spid="_x0000_s1157"/>
                </a:ext>
                <a:ext uri="{FF2B5EF4-FFF2-40B4-BE49-F238E27FC236}">
                  <a16:creationId xmlns:a16="http://schemas.microsoft.com/office/drawing/2014/main" id="{00000000-0008-0000-0100-00008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46</xdr:row>
          <xdr:rowOff>63500</xdr:rowOff>
        </xdr:from>
        <xdr:to>
          <xdr:col>3</xdr:col>
          <xdr:colOff>12700</xdr:colOff>
          <xdr:row>46</xdr:row>
          <xdr:rowOff>292100</xdr:rowOff>
        </xdr:to>
        <xdr:sp macro="" textlink="">
          <xdr:nvSpPr>
            <xdr:cNvPr id="1158" name="Check Box 134" hidden="1">
              <a:extLst>
                <a:ext uri="{63B3BB69-23CF-44E3-9099-C40C66FF867C}">
                  <a14:compatExt spid="_x0000_s1158"/>
                </a:ext>
                <a:ext uri="{FF2B5EF4-FFF2-40B4-BE49-F238E27FC236}">
                  <a16:creationId xmlns:a16="http://schemas.microsoft.com/office/drawing/2014/main" id="{00000000-0008-0000-0100-00008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46</xdr:row>
          <xdr:rowOff>63500</xdr:rowOff>
        </xdr:from>
        <xdr:to>
          <xdr:col>4</xdr:col>
          <xdr:colOff>0</xdr:colOff>
          <xdr:row>46</xdr:row>
          <xdr:rowOff>292100</xdr:rowOff>
        </xdr:to>
        <xdr:sp macro="" textlink="">
          <xdr:nvSpPr>
            <xdr:cNvPr id="1159" name="Check Box 135" hidden="1">
              <a:extLst>
                <a:ext uri="{63B3BB69-23CF-44E3-9099-C40C66FF867C}">
                  <a14:compatExt spid="_x0000_s1159"/>
                </a:ext>
                <a:ext uri="{FF2B5EF4-FFF2-40B4-BE49-F238E27FC236}">
                  <a16:creationId xmlns:a16="http://schemas.microsoft.com/office/drawing/2014/main" id="{00000000-0008-0000-0100-00008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46</xdr:row>
          <xdr:rowOff>63500</xdr:rowOff>
        </xdr:from>
        <xdr:to>
          <xdr:col>6</xdr:col>
          <xdr:colOff>0</xdr:colOff>
          <xdr:row>46</xdr:row>
          <xdr:rowOff>292100</xdr:rowOff>
        </xdr:to>
        <xdr:sp macro="" textlink="">
          <xdr:nvSpPr>
            <xdr:cNvPr id="1160" name="Check Box 136" hidden="1">
              <a:extLst>
                <a:ext uri="{63B3BB69-23CF-44E3-9099-C40C66FF867C}">
                  <a14:compatExt spid="_x0000_s1160"/>
                </a:ext>
                <a:ext uri="{FF2B5EF4-FFF2-40B4-BE49-F238E27FC236}">
                  <a16:creationId xmlns:a16="http://schemas.microsoft.com/office/drawing/2014/main" id="{00000000-0008-0000-0100-00008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46</xdr:row>
          <xdr:rowOff>63500</xdr:rowOff>
        </xdr:from>
        <xdr:to>
          <xdr:col>8</xdr:col>
          <xdr:colOff>0</xdr:colOff>
          <xdr:row>46</xdr:row>
          <xdr:rowOff>292100</xdr:rowOff>
        </xdr:to>
        <xdr:sp macro="" textlink="">
          <xdr:nvSpPr>
            <xdr:cNvPr id="1161" name="Check Box 137" hidden="1">
              <a:extLst>
                <a:ext uri="{63B3BB69-23CF-44E3-9099-C40C66FF867C}">
                  <a14:compatExt spid="_x0000_s1161"/>
                </a:ext>
                <a:ext uri="{FF2B5EF4-FFF2-40B4-BE49-F238E27FC236}">
                  <a16:creationId xmlns:a16="http://schemas.microsoft.com/office/drawing/2014/main" id="{00000000-0008-0000-0100-00008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45</xdr:row>
          <xdr:rowOff>63500</xdr:rowOff>
        </xdr:from>
        <xdr:to>
          <xdr:col>3</xdr:col>
          <xdr:colOff>12700</xdr:colOff>
          <xdr:row>45</xdr:row>
          <xdr:rowOff>292100</xdr:rowOff>
        </xdr:to>
        <xdr:sp macro="" textlink="">
          <xdr:nvSpPr>
            <xdr:cNvPr id="1162" name="Check Box 138" hidden="1">
              <a:extLst>
                <a:ext uri="{63B3BB69-23CF-44E3-9099-C40C66FF867C}">
                  <a14:compatExt spid="_x0000_s1162"/>
                </a:ext>
                <a:ext uri="{FF2B5EF4-FFF2-40B4-BE49-F238E27FC236}">
                  <a16:creationId xmlns:a16="http://schemas.microsoft.com/office/drawing/2014/main" id="{00000000-0008-0000-0100-00008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45</xdr:row>
          <xdr:rowOff>63500</xdr:rowOff>
        </xdr:from>
        <xdr:to>
          <xdr:col>4</xdr:col>
          <xdr:colOff>0</xdr:colOff>
          <xdr:row>45</xdr:row>
          <xdr:rowOff>292100</xdr:rowOff>
        </xdr:to>
        <xdr:sp macro="" textlink="">
          <xdr:nvSpPr>
            <xdr:cNvPr id="1163" name="Check Box 139" hidden="1">
              <a:extLst>
                <a:ext uri="{63B3BB69-23CF-44E3-9099-C40C66FF867C}">
                  <a14:compatExt spid="_x0000_s1163"/>
                </a:ext>
                <a:ext uri="{FF2B5EF4-FFF2-40B4-BE49-F238E27FC236}">
                  <a16:creationId xmlns:a16="http://schemas.microsoft.com/office/drawing/2014/main" id="{00000000-0008-0000-0100-00008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45</xdr:row>
          <xdr:rowOff>63500</xdr:rowOff>
        </xdr:from>
        <xdr:to>
          <xdr:col>6</xdr:col>
          <xdr:colOff>0</xdr:colOff>
          <xdr:row>45</xdr:row>
          <xdr:rowOff>292100</xdr:rowOff>
        </xdr:to>
        <xdr:sp macro="" textlink="">
          <xdr:nvSpPr>
            <xdr:cNvPr id="1164" name="Check Box 140" hidden="1">
              <a:extLst>
                <a:ext uri="{63B3BB69-23CF-44E3-9099-C40C66FF867C}">
                  <a14:compatExt spid="_x0000_s1164"/>
                </a:ext>
                <a:ext uri="{FF2B5EF4-FFF2-40B4-BE49-F238E27FC236}">
                  <a16:creationId xmlns:a16="http://schemas.microsoft.com/office/drawing/2014/main" id="{00000000-0008-0000-0100-00008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45</xdr:row>
          <xdr:rowOff>63500</xdr:rowOff>
        </xdr:from>
        <xdr:to>
          <xdr:col>8</xdr:col>
          <xdr:colOff>0</xdr:colOff>
          <xdr:row>45</xdr:row>
          <xdr:rowOff>292100</xdr:rowOff>
        </xdr:to>
        <xdr:sp macro="" textlink="">
          <xdr:nvSpPr>
            <xdr:cNvPr id="1165" name="Check Box 141" hidden="1">
              <a:extLst>
                <a:ext uri="{63B3BB69-23CF-44E3-9099-C40C66FF867C}">
                  <a14:compatExt spid="_x0000_s1165"/>
                </a:ext>
                <a:ext uri="{FF2B5EF4-FFF2-40B4-BE49-F238E27FC236}">
                  <a16:creationId xmlns:a16="http://schemas.microsoft.com/office/drawing/2014/main" id="{00000000-0008-0000-0100-00008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53</xdr:row>
          <xdr:rowOff>165100</xdr:rowOff>
        </xdr:from>
        <xdr:to>
          <xdr:col>3</xdr:col>
          <xdr:colOff>12700</xdr:colOff>
          <xdr:row>55</xdr:row>
          <xdr:rowOff>25400</xdr:rowOff>
        </xdr:to>
        <xdr:sp macro="" textlink="">
          <xdr:nvSpPr>
            <xdr:cNvPr id="1166" name="Check Box 142" hidden="1">
              <a:extLst>
                <a:ext uri="{63B3BB69-23CF-44E3-9099-C40C66FF867C}">
                  <a14:compatExt spid="_x0000_s1166"/>
                </a:ext>
                <a:ext uri="{FF2B5EF4-FFF2-40B4-BE49-F238E27FC236}">
                  <a16:creationId xmlns:a16="http://schemas.microsoft.com/office/drawing/2014/main" id="{00000000-0008-0000-0100-00008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53</xdr:row>
          <xdr:rowOff>165100</xdr:rowOff>
        </xdr:from>
        <xdr:to>
          <xdr:col>4</xdr:col>
          <xdr:colOff>0</xdr:colOff>
          <xdr:row>55</xdr:row>
          <xdr:rowOff>25400</xdr:rowOff>
        </xdr:to>
        <xdr:sp macro="" textlink="">
          <xdr:nvSpPr>
            <xdr:cNvPr id="1167" name="Check Box 143" hidden="1">
              <a:extLst>
                <a:ext uri="{63B3BB69-23CF-44E3-9099-C40C66FF867C}">
                  <a14:compatExt spid="_x0000_s1167"/>
                </a:ext>
                <a:ext uri="{FF2B5EF4-FFF2-40B4-BE49-F238E27FC236}">
                  <a16:creationId xmlns:a16="http://schemas.microsoft.com/office/drawing/2014/main" id="{00000000-0008-0000-0100-00008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53</xdr:row>
          <xdr:rowOff>165100</xdr:rowOff>
        </xdr:from>
        <xdr:to>
          <xdr:col>6</xdr:col>
          <xdr:colOff>0</xdr:colOff>
          <xdr:row>55</xdr:row>
          <xdr:rowOff>25400</xdr:rowOff>
        </xdr:to>
        <xdr:sp macro="" textlink="">
          <xdr:nvSpPr>
            <xdr:cNvPr id="1168" name="Check Box 144" hidden="1">
              <a:extLst>
                <a:ext uri="{63B3BB69-23CF-44E3-9099-C40C66FF867C}">
                  <a14:compatExt spid="_x0000_s1168"/>
                </a:ext>
                <a:ext uri="{FF2B5EF4-FFF2-40B4-BE49-F238E27FC236}">
                  <a16:creationId xmlns:a16="http://schemas.microsoft.com/office/drawing/2014/main" id="{00000000-0008-0000-0100-00009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53</xdr:row>
          <xdr:rowOff>165100</xdr:rowOff>
        </xdr:from>
        <xdr:to>
          <xdr:col>8</xdr:col>
          <xdr:colOff>0</xdr:colOff>
          <xdr:row>55</xdr:row>
          <xdr:rowOff>25400</xdr:rowOff>
        </xdr:to>
        <xdr:sp macro="" textlink="">
          <xdr:nvSpPr>
            <xdr:cNvPr id="1169" name="Check Box 145" hidden="1">
              <a:extLst>
                <a:ext uri="{63B3BB69-23CF-44E3-9099-C40C66FF867C}">
                  <a14:compatExt spid="_x0000_s1169"/>
                </a:ext>
                <a:ext uri="{FF2B5EF4-FFF2-40B4-BE49-F238E27FC236}">
                  <a16:creationId xmlns:a16="http://schemas.microsoft.com/office/drawing/2014/main" id="{00000000-0008-0000-0100-00009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52</xdr:row>
          <xdr:rowOff>165100</xdr:rowOff>
        </xdr:from>
        <xdr:to>
          <xdr:col>3</xdr:col>
          <xdr:colOff>12700</xdr:colOff>
          <xdr:row>54</xdr:row>
          <xdr:rowOff>25400</xdr:rowOff>
        </xdr:to>
        <xdr:sp macro="" textlink="">
          <xdr:nvSpPr>
            <xdr:cNvPr id="1170" name="Check Box 146" hidden="1">
              <a:extLst>
                <a:ext uri="{63B3BB69-23CF-44E3-9099-C40C66FF867C}">
                  <a14:compatExt spid="_x0000_s1170"/>
                </a:ext>
                <a:ext uri="{FF2B5EF4-FFF2-40B4-BE49-F238E27FC236}">
                  <a16:creationId xmlns:a16="http://schemas.microsoft.com/office/drawing/2014/main" id="{00000000-0008-0000-0100-00009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52</xdr:row>
          <xdr:rowOff>165100</xdr:rowOff>
        </xdr:from>
        <xdr:to>
          <xdr:col>4</xdr:col>
          <xdr:colOff>0</xdr:colOff>
          <xdr:row>54</xdr:row>
          <xdr:rowOff>25400</xdr:rowOff>
        </xdr:to>
        <xdr:sp macro="" textlink="">
          <xdr:nvSpPr>
            <xdr:cNvPr id="1171" name="Check Box 147" hidden="1">
              <a:extLst>
                <a:ext uri="{63B3BB69-23CF-44E3-9099-C40C66FF867C}">
                  <a14:compatExt spid="_x0000_s1171"/>
                </a:ext>
                <a:ext uri="{FF2B5EF4-FFF2-40B4-BE49-F238E27FC236}">
                  <a16:creationId xmlns:a16="http://schemas.microsoft.com/office/drawing/2014/main" id="{00000000-0008-0000-0100-00009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52</xdr:row>
          <xdr:rowOff>165100</xdr:rowOff>
        </xdr:from>
        <xdr:to>
          <xdr:col>6</xdr:col>
          <xdr:colOff>0</xdr:colOff>
          <xdr:row>54</xdr:row>
          <xdr:rowOff>25400</xdr:rowOff>
        </xdr:to>
        <xdr:sp macro="" textlink="">
          <xdr:nvSpPr>
            <xdr:cNvPr id="1172" name="Check Box 148" hidden="1">
              <a:extLst>
                <a:ext uri="{63B3BB69-23CF-44E3-9099-C40C66FF867C}">
                  <a14:compatExt spid="_x0000_s1172"/>
                </a:ext>
                <a:ext uri="{FF2B5EF4-FFF2-40B4-BE49-F238E27FC236}">
                  <a16:creationId xmlns:a16="http://schemas.microsoft.com/office/drawing/2014/main" id="{00000000-0008-0000-0100-00009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52</xdr:row>
          <xdr:rowOff>165100</xdr:rowOff>
        </xdr:from>
        <xdr:to>
          <xdr:col>8</xdr:col>
          <xdr:colOff>0</xdr:colOff>
          <xdr:row>54</xdr:row>
          <xdr:rowOff>25400</xdr:rowOff>
        </xdr:to>
        <xdr:sp macro="" textlink="">
          <xdr:nvSpPr>
            <xdr:cNvPr id="1173" name="Check Box 149" hidden="1">
              <a:extLst>
                <a:ext uri="{63B3BB69-23CF-44E3-9099-C40C66FF867C}">
                  <a14:compatExt spid="_x0000_s1173"/>
                </a:ext>
                <a:ext uri="{FF2B5EF4-FFF2-40B4-BE49-F238E27FC236}">
                  <a16:creationId xmlns:a16="http://schemas.microsoft.com/office/drawing/2014/main" id="{00000000-0008-0000-0100-00009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51</xdr:row>
          <xdr:rowOff>152400</xdr:rowOff>
        </xdr:from>
        <xdr:to>
          <xdr:col>3</xdr:col>
          <xdr:colOff>12700</xdr:colOff>
          <xdr:row>53</xdr:row>
          <xdr:rowOff>25400</xdr:rowOff>
        </xdr:to>
        <xdr:sp macro="" textlink="">
          <xdr:nvSpPr>
            <xdr:cNvPr id="1174" name="Check Box 150" hidden="1">
              <a:extLst>
                <a:ext uri="{63B3BB69-23CF-44E3-9099-C40C66FF867C}">
                  <a14:compatExt spid="_x0000_s1174"/>
                </a:ext>
                <a:ext uri="{FF2B5EF4-FFF2-40B4-BE49-F238E27FC236}">
                  <a16:creationId xmlns:a16="http://schemas.microsoft.com/office/drawing/2014/main" id="{00000000-0008-0000-0100-00009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152400</xdr:rowOff>
        </xdr:from>
        <xdr:to>
          <xdr:col>4</xdr:col>
          <xdr:colOff>0</xdr:colOff>
          <xdr:row>53</xdr:row>
          <xdr:rowOff>25400</xdr:rowOff>
        </xdr:to>
        <xdr:sp macro="" textlink="">
          <xdr:nvSpPr>
            <xdr:cNvPr id="1175" name="Check Box 151" hidden="1">
              <a:extLst>
                <a:ext uri="{63B3BB69-23CF-44E3-9099-C40C66FF867C}">
                  <a14:compatExt spid="_x0000_s1175"/>
                </a:ext>
                <a:ext uri="{FF2B5EF4-FFF2-40B4-BE49-F238E27FC236}">
                  <a16:creationId xmlns:a16="http://schemas.microsoft.com/office/drawing/2014/main" id="{00000000-0008-0000-0100-00009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51</xdr:row>
          <xdr:rowOff>152400</xdr:rowOff>
        </xdr:from>
        <xdr:to>
          <xdr:col>6</xdr:col>
          <xdr:colOff>0</xdr:colOff>
          <xdr:row>53</xdr:row>
          <xdr:rowOff>25400</xdr:rowOff>
        </xdr:to>
        <xdr:sp macro="" textlink="">
          <xdr:nvSpPr>
            <xdr:cNvPr id="1176" name="Check Box 152" hidden="1">
              <a:extLst>
                <a:ext uri="{63B3BB69-23CF-44E3-9099-C40C66FF867C}">
                  <a14:compatExt spid="_x0000_s1176"/>
                </a:ext>
                <a:ext uri="{FF2B5EF4-FFF2-40B4-BE49-F238E27FC236}">
                  <a16:creationId xmlns:a16="http://schemas.microsoft.com/office/drawing/2014/main" id="{00000000-0008-0000-0100-00009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51</xdr:row>
          <xdr:rowOff>152400</xdr:rowOff>
        </xdr:from>
        <xdr:to>
          <xdr:col>8</xdr:col>
          <xdr:colOff>0</xdr:colOff>
          <xdr:row>53</xdr:row>
          <xdr:rowOff>25400</xdr:rowOff>
        </xdr:to>
        <xdr:sp macro="" textlink="">
          <xdr:nvSpPr>
            <xdr:cNvPr id="1177" name="Check Box 153" hidden="1">
              <a:extLst>
                <a:ext uri="{63B3BB69-23CF-44E3-9099-C40C66FF867C}">
                  <a14:compatExt spid="_x0000_s1177"/>
                </a:ext>
                <a:ext uri="{FF2B5EF4-FFF2-40B4-BE49-F238E27FC236}">
                  <a16:creationId xmlns:a16="http://schemas.microsoft.com/office/drawing/2014/main" id="{00000000-0008-0000-0100-00009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50</xdr:row>
          <xdr:rowOff>508000</xdr:rowOff>
        </xdr:from>
        <xdr:to>
          <xdr:col>3</xdr:col>
          <xdr:colOff>12700</xdr:colOff>
          <xdr:row>52</xdr:row>
          <xdr:rowOff>25400</xdr:rowOff>
        </xdr:to>
        <xdr:sp macro="" textlink="">
          <xdr:nvSpPr>
            <xdr:cNvPr id="1178" name="Check Box 154" hidden="1">
              <a:extLst>
                <a:ext uri="{63B3BB69-23CF-44E3-9099-C40C66FF867C}">
                  <a14:compatExt spid="_x0000_s1178"/>
                </a:ext>
                <a:ext uri="{FF2B5EF4-FFF2-40B4-BE49-F238E27FC236}">
                  <a16:creationId xmlns:a16="http://schemas.microsoft.com/office/drawing/2014/main" id="{00000000-0008-0000-0100-00009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508000</xdr:rowOff>
        </xdr:from>
        <xdr:to>
          <xdr:col>4</xdr:col>
          <xdr:colOff>0</xdr:colOff>
          <xdr:row>52</xdr:row>
          <xdr:rowOff>25400</xdr:rowOff>
        </xdr:to>
        <xdr:sp macro="" textlink="">
          <xdr:nvSpPr>
            <xdr:cNvPr id="1179" name="Check Box 155" hidden="1">
              <a:extLst>
                <a:ext uri="{63B3BB69-23CF-44E3-9099-C40C66FF867C}">
                  <a14:compatExt spid="_x0000_s1179"/>
                </a:ext>
                <a:ext uri="{FF2B5EF4-FFF2-40B4-BE49-F238E27FC236}">
                  <a16:creationId xmlns:a16="http://schemas.microsoft.com/office/drawing/2014/main" id="{00000000-0008-0000-0100-00009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50</xdr:row>
          <xdr:rowOff>508000</xdr:rowOff>
        </xdr:from>
        <xdr:to>
          <xdr:col>6</xdr:col>
          <xdr:colOff>0</xdr:colOff>
          <xdr:row>52</xdr:row>
          <xdr:rowOff>25400</xdr:rowOff>
        </xdr:to>
        <xdr:sp macro="" textlink="">
          <xdr:nvSpPr>
            <xdr:cNvPr id="1180" name="Check Box 156" hidden="1">
              <a:extLst>
                <a:ext uri="{63B3BB69-23CF-44E3-9099-C40C66FF867C}">
                  <a14:compatExt spid="_x0000_s1180"/>
                </a:ext>
                <a:ext uri="{FF2B5EF4-FFF2-40B4-BE49-F238E27FC236}">
                  <a16:creationId xmlns:a16="http://schemas.microsoft.com/office/drawing/2014/main" id="{00000000-0008-0000-0100-00009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50</xdr:row>
          <xdr:rowOff>508000</xdr:rowOff>
        </xdr:from>
        <xdr:to>
          <xdr:col>8</xdr:col>
          <xdr:colOff>0</xdr:colOff>
          <xdr:row>52</xdr:row>
          <xdr:rowOff>25400</xdr:rowOff>
        </xdr:to>
        <xdr:sp macro="" textlink="">
          <xdr:nvSpPr>
            <xdr:cNvPr id="1181" name="Check Box 157" hidden="1">
              <a:extLst>
                <a:ext uri="{63B3BB69-23CF-44E3-9099-C40C66FF867C}">
                  <a14:compatExt spid="_x0000_s1181"/>
                </a:ext>
                <a:ext uri="{FF2B5EF4-FFF2-40B4-BE49-F238E27FC236}">
                  <a16:creationId xmlns:a16="http://schemas.microsoft.com/office/drawing/2014/main" id="{00000000-0008-0000-0100-00009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59</xdr:row>
          <xdr:rowOff>165100</xdr:rowOff>
        </xdr:from>
        <xdr:to>
          <xdr:col>3</xdr:col>
          <xdr:colOff>12700</xdr:colOff>
          <xdr:row>61</xdr:row>
          <xdr:rowOff>25400</xdr:rowOff>
        </xdr:to>
        <xdr:sp macro="" textlink="">
          <xdr:nvSpPr>
            <xdr:cNvPr id="1182" name="Check Box 158" hidden="1">
              <a:extLst>
                <a:ext uri="{63B3BB69-23CF-44E3-9099-C40C66FF867C}">
                  <a14:compatExt spid="_x0000_s1182"/>
                </a:ext>
                <a:ext uri="{FF2B5EF4-FFF2-40B4-BE49-F238E27FC236}">
                  <a16:creationId xmlns:a16="http://schemas.microsoft.com/office/drawing/2014/main" id="{00000000-0008-0000-0100-00009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59</xdr:row>
          <xdr:rowOff>165100</xdr:rowOff>
        </xdr:from>
        <xdr:to>
          <xdr:col>4</xdr:col>
          <xdr:colOff>0</xdr:colOff>
          <xdr:row>61</xdr:row>
          <xdr:rowOff>25400</xdr:rowOff>
        </xdr:to>
        <xdr:sp macro="" textlink="">
          <xdr:nvSpPr>
            <xdr:cNvPr id="1183" name="Check Box 159" hidden="1">
              <a:extLst>
                <a:ext uri="{63B3BB69-23CF-44E3-9099-C40C66FF867C}">
                  <a14:compatExt spid="_x0000_s1183"/>
                </a:ext>
                <a:ext uri="{FF2B5EF4-FFF2-40B4-BE49-F238E27FC236}">
                  <a16:creationId xmlns:a16="http://schemas.microsoft.com/office/drawing/2014/main" id="{00000000-0008-0000-0100-00009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59</xdr:row>
          <xdr:rowOff>165100</xdr:rowOff>
        </xdr:from>
        <xdr:to>
          <xdr:col>6</xdr:col>
          <xdr:colOff>0</xdr:colOff>
          <xdr:row>61</xdr:row>
          <xdr:rowOff>25400</xdr:rowOff>
        </xdr:to>
        <xdr:sp macro="" textlink="">
          <xdr:nvSpPr>
            <xdr:cNvPr id="1184" name="Check Box 160" hidden="1">
              <a:extLst>
                <a:ext uri="{63B3BB69-23CF-44E3-9099-C40C66FF867C}">
                  <a14:compatExt spid="_x0000_s1184"/>
                </a:ext>
                <a:ext uri="{FF2B5EF4-FFF2-40B4-BE49-F238E27FC236}">
                  <a16:creationId xmlns:a16="http://schemas.microsoft.com/office/drawing/2014/main" id="{00000000-0008-0000-0100-0000A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59</xdr:row>
          <xdr:rowOff>165100</xdr:rowOff>
        </xdr:from>
        <xdr:to>
          <xdr:col>8</xdr:col>
          <xdr:colOff>0</xdr:colOff>
          <xdr:row>61</xdr:row>
          <xdr:rowOff>25400</xdr:rowOff>
        </xdr:to>
        <xdr:sp macro="" textlink="">
          <xdr:nvSpPr>
            <xdr:cNvPr id="1185" name="Check Box 161" hidden="1">
              <a:extLst>
                <a:ext uri="{63B3BB69-23CF-44E3-9099-C40C66FF867C}">
                  <a14:compatExt spid="_x0000_s1185"/>
                </a:ext>
                <a:ext uri="{FF2B5EF4-FFF2-40B4-BE49-F238E27FC236}">
                  <a16:creationId xmlns:a16="http://schemas.microsoft.com/office/drawing/2014/main" id="{00000000-0008-0000-0100-0000A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58</xdr:row>
          <xdr:rowOff>165100</xdr:rowOff>
        </xdr:from>
        <xdr:to>
          <xdr:col>3</xdr:col>
          <xdr:colOff>12700</xdr:colOff>
          <xdr:row>60</xdr:row>
          <xdr:rowOff>25400</xdr:rowOff>
        </xdr:to>
        <xdr:sp macro="" textlink="">
          <xdr:nvSpPr>
            <xdr:cNvPr id="1186" name="Check Box 162" hidden="1">
              <a:extLst>
                <a:ext uri="{63B3BB69-23CF-44E3-9099-C40C66FF867C}">
                  <a14:compatExt spid="_x0000_s1186"/>
                </a:ext>
                <a:ext uri="{FF2B5EF4-FFF2-40B4-BE49-F238E27FC236}">
                  <a16:creationId xmlns:a16="http://schemas.microsoft.com/office/drawing/2014/main" id="{00000000-0008-0000-0100-0000A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58</xdr:row>
          <xdr:rowOff>165100</xdr:rowOff>
        </xdr:from>
        <xdr:to>
          <xdr:col>4</xdr:col>
          <xdr:colOff>0</xdr:colOff>
          <xdr:row>60</xdr:row>
          <xdr:rowOff>25400</xdr:rowOff>
        </xdr:to>
        <xdr:sp macro="" textlink="">
          <xdr:nvSpPr>
            <xdr:cNvPr id="1187" name="Check Box 163" hidden="1">
              <a:extLst>
                <a:ext uri="{63B3BB69-23CF-44E3-9099-C40C66FF867C}">
                  <a14:compatExt spid="_x0000_s1187"/>
                </a:ext>
                <a:ext uri="{FF2B5EF4-FFF2-40B4-BE49-F238E27FC236}">
                  <a16:creationId xmlns:a16="http://schemas.microsoft.com/office/drawing/2014/main" id="{00000000-0008-0000-0100-0000A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58</xdr:row>
          <xdr:rowOff>165100</xdr:rowOff>
        </xdr:from>
        <xdr:to>
          <xdr:col>6</xdr:col>
          <xdr:colOff>0</xdr:colOff>
          <xdr:row>60</xdr:row>
          <xdr:rowOff>25400</xdr:rowOff>
        </xdr:to>
        <xdr:sp macro="" textlink="">
          <xdr:nvSpPr>
            <xdr:cNvPr id="1188" name="Check Box 164" hidden="1">
              <a:extLst>
                <a:ext uri="{63B3BB69-23CF-44E3-9099-C40C66FF867C}">
                  <a14:compatExt spid="_x0000_s1188"/>
                </a:ext>
                <a:ext uri="{FF2B5EF4-FFF2-40B4-BE49-F238E27FC236}">
                  <a16:creationId xmlns:a16="http://schemas.microsoft.com/office/drawing/2014/main" id="{00000000-0008-0000-0100-0000A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58</xdr:row>
          <xdr:rowOff>165100</xdr:rowOff>
        </xdr:from>
        <xdr:to>
          <xdr:col>8</xdr:col>
          <xdr:colOff>0</xdr:colOff>
          <xdr:row>60</xdr:row>
          <xdr:rowOff>25400</xdr:rowOff>
        </xdr:to>
        <xdr:sp macro="" textlink="">
          <xdr:nvSpPr>
            <xdr:cNvPr id="1189" name="Check Box 165" hidden="1">
              <a:extLst>
                <a:ext uri="{63B3BB69-23CF-44E3-9099-C40C66FF867C}">
                  <a14:compatExt spid="_x0000_s1189"/>
                </a:ext>
                <a:ext uri="{FF2B5EF4-FFF2-40B4-BE49-F238E27FC236}">
                  <a16:creationId xmlns:a16="http://schemas.microsoft.com/office/drawing/2014/main" id="{00000000-0008-0000-0100-0000A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57</xdr:row>
          <xdr:rowOff>152400</xdr:rowOff>
        </xdr:from>
        <xdr:to>
          <xdr:col>3</xdr:col>
          <xdr:colOff>12700</xdr:colOff>
          <xdr:row>59</xdr:row>
          <xdr:rowOff>25400</xdr:rowOff>
        </xdr:to>
        <xdr:sp macro="" textlink="">
          <xdr:nvSpPr>
            <xdr:cNvPr id="1190" name="Check Box 166" hidden="1">
              <a:extLst>
                <a:ext uri="{63B3BB69-23CF-44E3-9099-C40C66FF867C}">
                  <a14:compatExt spid="_x0000_s1190"/>
                </a:ext>
                <a:ext uri="{FF2B5EF4-FFF2-40B4-BE49-F238E27FC236}">
                  <a16:creationId xmlns:a16="http://schemas.microsoft.com/office/drawing/2014/main" id="{00000000-0008-0000-0100-0000A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57</xdr:row>
          <xdr:rowOff>152400</xdr:rowOff>
        </xdr:from>
        <xdr:to>
          <xdr:col>4</xdr:col>
          <xdr:colOff>0</xdr:colOff>
          <xdr:row>59</xdr:row>
          <xdr:rowOff>25400</xdr:rowOff>
        </xdr:to>
        <xdr:sp macro="" textlink="">
          <xdr:nvSpPr>
            <xdr:cNvPr id="1191" name="Check Box 167" hidden="1">
              <a:extLst>
                <a:ext uri="{63B3BB69-23CF-44E3-9099-C40C66FF867C}">
                  <a14:compatExt spid="_x0000_s1191"/>
                </a:ext>
                <a:ext uri="{FF2B5EF4-FFF2-40B4-BE49-F238E27FC236}">
                  <a16:creationId xmlns:a16="http://schemas.microsoft.com/office/drawing/2014/main" id="{00000000-0008-0000-0100-0000A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57</xdr:row>
          <xdr:rowOff>152400</xdr:rowOff>
        </xdr:from>
        <xdr:to>
          <xdr:col>6</xdr:col>
          <xdr:colOff>0</xdr:colOff>
          <xdr:row>59</xdr:row>
          <xdr:rowOff>25400</xdr:rowOff>
        </xdr:to>
        <xdr:sp macro="" textlink="">
          <xdr:nvSpPr>
            <xdr:cNvPr id="1192" name="Check Box 168" hidden="1">
              <a:extLst>
                <a:ext uri="{63B3BB69-23CF-44E3-9099-C40C66FF867C}">
                  <a14:compatExt spid="_x0000_s1192"/>
                </a:ext>
                <a:ext uri="{FF2B5EF4-FFF2-40B4-BE49-F238E27FC236}">
                  <a16:creationId xmlns:a16="http://schemas.microsoft.com/office/drawing/2014/main" id="{00000000-0008-0000-0100-0000A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57</xdr:row>
          <xdr:rowOff>152400</xdr:rowOff>
        </xdr:from>
        <xdr:to>
          <xdr:col>8</xdr:col>
          <xdr:colOff>0</xdr:colOff>
          <xdr:row>59</xdr:row>
          <xdr:rowOff>25400</xdr:rowOff>
        </xdr:to>
        <xdr:sp macro="" textlink="">
          <xdr:nvSpPr>
            <xdr:cNvPr id="1193" name="Check Box 169" hidden="1">
              <a:extLst>
                <a:ext uri="{63B3BB69-23CF-44E3-9099-C40C66FF867C}">
                  <a14:compatExt spid="_x0000_s1193"/>
                </a:ext>
                <a:ext uri="{FF2B5EF4-FFF2-40B4-BE49-F238E27FC236}">
                  <a16:creationId xmlns:a16="http://schemas.microsoft.com/office/drawing/2014/main" id="{00000000-0008-0000-0100-0000A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56</xdr:row>
          <xdr:rowOff>152400</xdr:rowOff>
        </xdr:from>
        <xdr:to>
          <xdr:col>3</xdr:col>
          <xdr:colOff>12700</xdr:colOff>
          <xdr:row>58</xdr:row>
          <xdr:rowOff>25400</xdr:rowOff>
        </xdr:to>
        <xdr:sp macro="" textlink="">
          <xdr:nvSpPr>
            <xdr:cNvPr id="1194" name="Check Box 170" hidden="1">
              <a:extLst>
                <a:ext uri="{63B3BB69-23CF-44E3-9099-C40C66FF867C}">
                  <a14:compatExt spid="_x0000_s1194"/>
                </a:ext>
                <a:ext uri="{FF2B5EF4-FFF2-40B4-BE49-F238E27FC236}">
                  <a16:creationId xmlns:a16="http://schemas.microsoft.com/office/drawing/2014/main" id="{00000000-0008-0000-0100-0000A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56</xdr:row>
          <xdr:rowOff>152400</xdr:rowOff>
        </xdr:from>
        <xdr:to>
          <xdr:col>4</xdr:col>
          <xdr:colOff>0</xdr:colOff>
          <xdr:row>58</xdr:row>
          <xdr:rowOff>25400</xdr:rowOff>
        </xdr:to>
        <xdr:sp macro="" textlink="">
          <xdr:nvSpPr>
            <xdr:cNvPr id="1195" name="Check Box 171" hidden="1">
              <a:extLst>
                <a:ext uri="{63B3BB69-23CF-44E3-9099-C40C66FF867C}">
                  <a14:compatExt spid="_x0000_s1195"/>
                </a:ext>
                <a:ext uri="{FF2B5EF4-FFF2-40B4-BE49-F238E27FC236}">
                  <a16:creationId xmlns:a16="http://schemas.microsoft.com/office/drawing/2014/main" id="{00000000-0008-0000-0100-0000A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56</xdr:row>
          <xdr:rowOff>152400</xdr:rowOff>
        </xdr:from>
        <xdr:to>
          <xdr:col>6</xdr:col>
          <xdr:colOff>0</xdr:colOff>
          <xdr:row>58</xdr:row>
          <xdr:rowOff>25400</xdr:rowOff>
        </xdr:to>
        <xdr:sp macro="" textlink="">
          <xdr:nvSpPr>
            <xdr:cNvPr id="1196" name="Check Box 172" hidden="1">
              <a:extLst>
                <a:ext uri="{63B3BB69-23CF-44E3-9099-C40C66FF867C}">
                  <a14:compatExt spid="_x0000_s1196"/>
                </a:ext>
                <a:ext uri="{FF2B5EF4-FFF2-40B4-BE49-F238E27FC236}">
                  <a16:creationId xmlns:a16="http://schemas.microsoft.com/office/drawing/2014/main" id="{00000000-0008-0000-0100-0000A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56</xdr:row>
          <xdr:rowOff>152400</xdr:rowOff>
        </xdr:from>
        <xdr:to>
          <xdr:col>8</xdr:col>
          <xdr:colOff>0</xdr:colOff>
          <xdr:row>58</xdr:row>
          <xdr:rowOff>25400</xdr:rowOff>
        </xdr:to>
        <xdr:sp macro="" textlink="">
          <xdr:nvSpPr>
            <xdr:cNvPr id="1197" name="Check Box 173" hidden="1">
              <a:extLst>
                <a:ext uri="{63B3BB69-23CF-44E3-9099-C40C66FF867C}">
                  <a14:compatExt spid="_x0000_s1197"/>
                </a:ext>
                <a:ext uri="{FF2B5EF4-FFF2-40B4-BE49-F238E27FC236}">
                  <a16:creationId xmlns:a16="http://schemas.microsoft.com/office/drawing/2014/main" id="{00000000-0008-0000-0100-0000A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65</xdr:row>
          <xdr:rowOff>165100</xdr:rowOff>
        </xdr:from>
        <xdr:to>
          <xdr:col>3</xdr:col>
          <xdr:colOff>12700</xdr:colOff>
          <xdr:row>67</xdr:row>
          <xdr:rowOff>38100</xdr:rowOff>
        </xdr:to>
        <xdr:sp macro="" textlink="">
          <xdr:nvSpPr>
            <xdr:cNvPr id="1198" name="Check Box 174" hidden="1">
              <a:extLst>
                <a:ext uri="{63B3BB69-23CF-44E3-9099-C40C66FF867C}">
                  <a14:compatExt spid="_x0000_s1198"/>
                </a:ext>
                <a:ext uri="{FF2B5EF4-FFF2-40B4-BE49-F238E27FC236}">
                  <a16:creationId xmlns:a16="http://schemas.microsoft.com/office/drawing/2014/main" id="{00000000-0008-0000-0100-0000A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65</xdr:row>
          <xdr:rowOff>165100</xdr:rowOff>
        </xdr:from>
        <xdr:to>
          <xdr:col>4</xdr:col>
          <xdr:colOff>0</xdr:colOff>
          <xdr:row>67</xdr:row>
          <xdr:rowOff>38100</xdr:rowOff>
        </xdr:to>
        <xdr:sp macro="" textlink="">
          <xdr:nvSpPr>
            <xdr:cNvPr id="1199" name="Check Box 175" hidden="1">
              <a:extLst>
                <a:ext uri="{63B3BB69-23CF-44E3-9099-C40C66FF867C}">
                  <a14:compatExt spid="_x0000_s1199"/>
                </a:ext>
                <a:ext uri="{FF2B5EF4-FFF2-40B4-BE49-F238E27FC236}">
                  <a16:creationId xmlns:a16="http://schemas.microsoft.com/office/drawing/2014/main" id="{00000000-0008-0000-0100-0000A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65</xdr:row>
          <xdr:rowOff>165100</xdr:rowOff>
        </xdr:from>
        <xdr:to>
          <xdr:col>6</xdr:col>
          <xdr:colOff>0</xdr:colOff>
          <xdr:row>67</xdr:row>
          <xdr:rowOff>38100</xdr:rowOff>
        </xdr:to>
        <xdr:sp macro="" textlink="">
          <xdr:nvSpPr>
            <xdr:cNvPr id="1200" name="Check Box 176" hidden="1">
              <a:extLst>
                <a:ext uri="{63B3BB69-23CF-44E3-9099-C40C66FF867C}">
                  <a14:compatExt spid="_x0000_s1200"/>
                </a:ext>
                <a:ext uri="{FF2B5EF4-FFF2-40B4-BE49-F238E27FC236}">
                  <a16:creationId xmlns:a16="http://schemas.microsoft.com/office/drawing/2014/main" id="{00000000-0008-0000-0100-0000B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65</xdr:row>
          <xdr:rowOff>165100</xdr:rowOff>
        </xdr:from>
        <xdr:to>
          <xdr:col>8</xdr:col>
          <xdr:colOff>0</xdr:colOff>
          <xdr:row>67</xdr:row>
          <xdr:rowOff>38100</xdr:rowOff>
        </xdr:to>
        <xdr:sp macro="" textlink="">
          <xdr:nvSpPr>
            <xdr:cNvPr id="1201" name="Check Box 177" hidden="1">
              <a:extLst>
                <a:ext uri="{63B3BB69-23CF-44E3-9099-C40C66FF867C}">
                  <a14:compatExt spid="_x0000_s1201"/>
                </a:ext>
                <a:ext uri="{FF2B5EF4-FFF2-40B4-BE49-F238E27FC236}">
                  <a16:creationId xmlns:a16="http://schemas.microsoft.com/office/drawing/2014/main" id="{00000000-0008-0000-0100-0000B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64</xdr:row>
          <xdr:rowOff>165100</xdr:rowOff>
        </xdr:from>
        <xdr:to>
          <xdr:col>3</xdr:col>
          <xdr:colOff>12700</xdr:colOff>
          <xdr:row>66</xdr:row>
          <xdr:rowOff>25400</xdr:rowOff>
        </xdr:to>
        <xdr:sp macro="" textlink="">
          <xdr:nvSpPr>
            <xdr:cNvPr id="1202" name="Check Box 178" hidden="1">
              <a:extLst>
                <a:ext uri="{63B3BB69-23CF-44E3-9099-C40C66FF867C}">
                  <a14:compatExt spid="_x0000_s1202"/>
                </a:ext>
                <a:ext uri="{FF2B5EF4-FFF2-40B4-BE49-F238E27FC236}">
                  <a16:creationId xmlns:a16="http://schemas.microsoft.com/office/drawing/2014/main" id="{00000000-0008-0000-0100-0000B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64</xdr:row>
          <xdr:rowOff>165100</xdr:rowOff>
        </xdr:from>
        <xdr:to>
          <xdr:col>4</xdr:col>
          <xdr:colOff>0</xdr:colOff>
          <xdr:row>66</xdr:row>
          <xdr:rowOff>25400</xdr:rowOff>
        </xdr:to>
        <xdr:sp macro="" textlink="">
          <xdr:nvSpPr>
            <xdr:cNvPr id="1203" name="Check Box 179" hidden="1">
              <a:extLst>
                <a:ext uri="{63B3BB69-23CF-44E3-9099-C40C66FF867C}">
                  <a14:compatExt spid="_x0000_s1203"/>
                </a:ext>
                <a:ext uri="{FF2B5EF4-FFF2-40B4-BE49-F238E27FC236}">
                  <a16:creationId xmlns:a16="http://schemas.microsoft.com/office/drawing/2014/main" id="{00000000-0008-0000-0100-0000B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64</xdr:row>
          <xdr:rowOff>165100</xdr:rowOff>
        </xdr:from>
        <xdr:to>
          <xdr:col>6</xdr:col>
          <xdr:colOff>0</xdr:colOff>
          <xdr:row>66</xdr:row>
          <xdr:rowOff>25400</xdr:rowOff>
        </xdr:to>
        <xdr:sp macro="" textlink="">
          <xdr:nvSpPr>
            <xdr:cNvPr id="1204" name="Check Box 180" hidden="1">
              <a:extLst>
                <a:ext uri="{63B3BB69-23CF-44E3-9099-C40C66FF867C}">
                  <a14:compatExt spid="_x0000_s1204"/>
                </a:ext>
                <a:ext uri="{FF2B5EF4-FFF2-40B4-BE49-F238E27FC236}">
                  <a16:creationId xmlns:a16="http://schemas.microsoft.com/office/drawing/2014/main" id="{00000000-0008-0000-0100-0000B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64</xdr:row>
          <xdr:rowOff>165100</xdr:rowOff>
        </xdr:from>
        <xdr:to>
          <xdr:col>8</xdr:col>
          <xdr:colOff>0</xdr:colOff>
          <xdr:row>66</xdr:row>
          <xdr:rowOff>25400</xdr:rowOff>
        </xdr:to>
        <xdr:sp macro="" textlink="">
          <xdr:nvSpPr>
            <xdr:cNvPr id="1205" name="Check Box 181" hidden="1">
              <a:extLst>
                <a:ext uri="{63B3BB69-23CF-44E3-9099-C40C66FF867C}">
                  <a14:compatExt spid="_x0000_s1205"/>
                </a:ext>
                <a:ext uri="{FF2B5EF4-FFF2-40B4-BE49-F238E27FC236}">
                  <a16:creationId xmlns:a16="http://schemas.microsoft.com/office/drawing/2014/main" id="{00000000-0008-0000-0100-0000B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63</xdr:row>
          <xdr:rowOff>165100</xdr:rowOff>
        </xdr:from>
        <xdr:to>
          <xdr:col>3</xdr:col>
          <xdr:colOff>12700</xdr:colOff>
          <xdr:row>65</xdr:row>
          <xdr:rowOff>25400</xdr:rowOff>
        </xdr:to>
        <xdr:sp macro="" textlink="">
          <xdr:nvSpPr>
            <xdr:cNvPr id="1206" name="Check Box 182" hidden="1">
              <a:extLst>
                <a:ext uri="{63B3BB69-23CF-44E3-9099-C40C66FF867C}">
                  <a14:compatExt spid="_x0000_s1206"/>
                </a:ext>
                <a:ext uri="{FF2B5EF4-FFF2-40B4-BE49-F238E27FC236}">
                  <a16:creationId xmlns:a16="http://schemas.microsoft.com/office/drawing/2014/main" id="{00000000-0008-0000-0100-0000B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63</xdr:row>
          <xdr:rowOff>165100</xdr:rowOff>
        </xdr:from>
        <xdr:to>
          <xdr:col>4</xdr:col>
          <xdr:colOff>0</xdr:colOff>
          <xdr:row>65</xdr:row>
          <xdr:rowOff>25400</xdr:rowOff>
        </xdr:to>
        <xdr:sp macro="" textlink="">
          <xdr:nvSpPr>
            <xdr:cNvPr id="1207" name="Check Box 183" hidden="1">
              <a:extLst>
                <a:ext uri="{63B3BB69-23CF-44E3-9099-C40C66FF867C}">
                  <a14:compatExt spid="_x0000_s1207"/>
                </a:ext>
                <a:ext uri="{FF2B5EF4-FFF2-40B4-BE49-F238E27FC236}">
                  <a16:creationId xmlns:a16="http://schemas.microsoft.com/office/drawing/2014/main" id="{00000000-0008-0000-0100-0000B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63</xdr:row>
          <xdr:rowOff>165100</xdr:rowOff>
        </xdr:from>
        <xdr:to>
          <xdr:col>6</xdr:col>
          <xdr:colOff>0</xdr:colOff>
          <xdr:row>65</xdr:row>
          <xdr:rowOff>25400</xdr:rowOff>
        </xdr:to>
        <xdr:sp macro="" textlink="">
          <xdr:nvSpPr>
            <xdr:cNvPr id="1208" name="Check Box 184" hidden="1">
              <a:extLst>
                <a:ext uri="{63B3BB69-23CF-44E3-9099-C40C66FF867C}">
                  <a14:compatExt spid="_x0000_s1208"/>
                </a:ext>
                <a:ext uri="{FF2B5EF4-FFF2-40B4-BE49-F238E27FC236}">
                  <a16:creationId xmlns:a16="http://schemas.microsoft.com/office/drawing/2014/main" id="{00000000-0008-0000-0100-0000B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63</xdr:row>
          <xdr:rowOff>165100</xdr:rowOff>
        </xdr:from>
        <xdr:to>
          <xdr:col>8</xdr:col>
          <xdr:colOff>0</xdr:colOff>
          <xdr:row>65</xdr:row>
          <xdr:rowOff>25400</xdr:rowOff>
        </xdr:to>
        <xdr:sp macro="" textlink="">
          <xdr:nvSpPr>
            <xdr:cNvPr id="1209" name="Check Box 185" hidden="1">
              <a:extLst>
                <a:ext uri="{63B3BB69-23CF-44E3-9099-C40C66FF867C}">
                  <a14:compatExt spid="_x0000_s1209"/>
                </a:ext>
                <a:ext uri="{FF2B5EF4-FFF2-40B4-BE49-F238E27FC236}">
                  <a16:creationId xmlns:a16="http://schemas.microsoft.com/office/drawing/2014/main" id="{00000000-0008-0000-0100-0000B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62</xdr:row>
          <xdr:rowOff>152400</xdr:rowOff>
        </xdr:from>
        <xdr:to>
          <xdr:col>3</xdr:col>
          <xdr:colOff>12700</xdr:colOff>
          <xdr:row>64</xdr:row>
          <xdr:rowOff>25400</xdr:rowOff>
        </xdr:to>
        <xdr:sp macro="" textlink="">
          <xdr:nvSpPr>
            <xdr:cNvPr id="1210" name="Check Box 186" hidden="1">
              <a:extLst>
                <a:ext uri="{63B3BB69-23CF-44E3-9099-C40C66FF867C}">
                  <a14:compatExt spid="_x0000_s1210"/>
                </a:ext>
                <a:ext uri="{FF2B5EF4-FFF2-40B4-BE49-F238E27FC236}">
                  <a16:creationId xmlns:a16="http://schemas.microsoft.com/office/drawing/2014/main" id="{00000000-0008-0000-0100-0000B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62</xdr:row>
          <xdr:rowOff>152400</xdr:rowOff>
        </xdr:from>
        <xdr:to>
          <xdr:col>4</xdr:col>
          <xdr:colOff>0</xdr:colOff>
          <xdr:row>64</xdr:row>
          <xdr:rowOff>25400</xdr:rowOff>
        </xdr:to>
        <xdr:sp macro="" textlink="">
          <xdr:nvSpPr>
            <xdr:cNvPr id="1211" name="Check Box 187" hidden="1">
              <a:extLst>
                <a:ext uri="{63B3BB69-23CF-44E3-9099-C40C66FF867C}">
                  <a14:compatExt spid="_x0000_s1211"/>
                </a:ext>
                <a:ext uri="{FF2B5EF4-FFF2-40B4-BE49-F238E27FC236}">
                  <a16:creationId xmlns:a16="http://schemas.microsoft.com/office/drawing/2014/main" id="{00000000-0008-0000-0100-0000B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62</xdr:row>
          <xdr:rowOff>152400</xdr:rowOff>
        </xdr:from>
        <xdr:to>
          <xdr:col>6</xdr:col>
          <xdr:colOff>0</xdr:colOff>
          <xdr:row>64</xdr:row>
          <xdr:rowOff>25400</xdr:rowOff>
        </xdr:to>
        <xdr:sp macro="" textlink="">
          <xdr:nvSpPr>
            <xdr:cNvPr id="1212" name="Check Box 188" hidden="1">
              <a:extLst>
                <a:ext uri="{63B3BB69-23CF-44E3-9099-C40C66FF867C}">
                  <a14:compatExt spid="_x0000_s1212"/>
                </a:ext>
                <a:ext uri="{FF2B5EF4-FFF2-40B4-BE49-F238E27FC236}">
                  <a16:creationId xmlns:a16="http://schemas.microsoft.com/office/drawing/2014/main" id="{00000000-0008-0000-0100-0000B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62</xdr:row>
          <xdr:rowOff>152400</xdr:rowOff>
        </xdr:from>
        <xdr:to>
          <xdr:col>8</xdr:col>
          <xdr:colOff>0</xdr:colOff>
          <xdr:row>64</xdr:row>
          <xdr:rowOff>25400</xdr:rowOff>
        </xdr:to>
        <xdr:sp macro="" textlink="">
          <xdr:nvSpPr>
            <xdr:cNvPr id="1213" name="Check Box 189" hidden="1">
              <a:extLst>
                <a:ext uri="{63B3BB69-23CF-44E3-9099-C40C66FF867C}">
                  <a14:compatExt spid="_x0000_s1213"/>
                </a:ext>
                <a:ext uri="{FF2B5EF4-FFF2-40B4-BE49-F238E27FC236}">
                  <a16:creationId xmlns:a16="http://schemas.microsoft.com/office/drawing/2014/main" id="{00000000-0008-0000-0100-0000B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71</xdr:row>
          <xdr:rowOff>165100</xdr:rowOff>
        </xdr:from>
        <xdr:to>
          <xdr:col>3</xdr:col>
          <xdr:colOff>12700</xdr:colOff>
          <xdr:row>73</xdr:row>
          <xdr:rowOff>25400</xdr:rowOff>
        </xdr:to>
        <xdr:sp macro="" textlink="">
          <xdr:nvSpPr>
            <xdr:cNvPr id="1214" name="Check Box 190" hidden="1">
              <a:extLst>
                <a:ext uri="{63B3BB69-23CF-44E3-9099-C40C66FF867C}">
                  <a14:compatExt spid="_x0000_s1214"/>
                </a:ext>
                <a:ext uri="{FF2B5EF4-FFF2-40B4-BE49-F238E27FC236}">
                  <a16:creationId xmlns:a16="http://schemas.microsoft.com/office/drawing/2014/main" id="{00000000-0008-0000-0100-0000B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71</xdr:row>
          <xdr:rowOff>165100</xdr:rowOff>
        </xdr:from>
        <xdr:to>
          <xdr:col>4</xdr:col>
          <xdr:colOff>0</xdr:colOff>
          <xdr:row>73</xdr:row>
          <xdr:rowOff>25400</xdr:rowOff>
        </xdr:to>
        <xdr:sp macro="" textlink="">
          <xdr:nvSpPr>
            <xdr:cNvPr id="1215" name="Check Box 191" hidden="1">
              <a:extLst>
                <a:ext uri="{63B3BB69-23CF-44E3-9099-C40C66FF867C}">
                  <a14:compatExt spid="_x0000_s1215"/>
                </a:ext>
                <a:ext uri="{FF2B5EF4-FFF2-40B4-BE49-F238E27FC236}">
                  <a16:creationId xmlns:a16="http://schemas.microsoft.com/office/drawing/2014/main" id="{00000000-0008-0000-0100-0000B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71</xdr:row>
          <xdr:rowOff>165100</xdr:rowOff>
        </xdr:from>
        <xdr:to>
          <xdr:col>6</xdr:col>
          <xdr:colOff>0</xdr:colOff>
          <xdr:row>73</xdr:row>
          <xdr:rowOff>25400</xdr:rowOff>
        </xdr:to>
        <xdr:sp macro="" textlink="">
          <xdr:nvSpPr>
            <xdr:cNvPr id="1216" name="Check Box 192" hidden="1">
              <a:extLst>
                <a:ext uri="{63B3BB69-23CF-44E3-9099-C40C66FF867C}">
                  <a14:compatExt spid="_x0000_s1216"/>
                </a:ext>
                <a:ext uri="{FF2B5EF4-FFF2-40B4-BE49-F238E27FC236}">
                  <a16:creationId xmlns:a16="http://schemas.microsoft.com/office/drawing/2014/main" id="{00000000-0008-0000-0100-0000C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71</xdr:row>
          <xdr:rowOff>165100</xdr:rowOff>
        </xdr:from>
        <xdr:to>
          <xdr:col>8</xdr:col>
          <xdr:colOff>0</xdr:colOff>
          <xdr:row>73</xdr:row>
          <xdr:rowOff>25400</xdr:rowOff>
        </xdr:to>
        <xdr:sp macro="" textlink="">
          <xdr:nvSpPr>
            <xdr:cNvPr id="1217" name="Check Box 193" hidden="1">
              <a:extLst>
                <a:ext uri="{63B3BB69-23CF-44E3-9099-C40C66FF867C}">
                  <a14:compatExt spid="_x0000_s1217"/>
                </a:ext>
                <a:ext uri="{FF2B5EF4-FFF2-40B4-BE49-F238E27FC236}">
                  <a16:creationId xmlns:a16="http://schemas.microsoft.com/office/drawing/2014/main" id="{00000000-0008-0000-0100-0000C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70</xdr:row>
          <xdr:rowOff>152400</xdr:rowOff>
        </xdr:from>
        <xdr:to>
          <xdr:col>3</xdr:col>
          <xdr:colOff>12700</xdr:colOff>
          <xdr:row>72</xdr:row>
          <xdr:rowOff>25400</xdr:rowOff>
        </xdr:to>
        <xdr:sp macro="" textlink="">
          <xdr:nvSpPr>
            <xdr:cNvPr id="1218" name="Check Box 194" hidden="1">
              <a:extLst>
                <a:ext uri="{63B3BB69-23CF-44E3-9099-C40C66FF867C}">
                  <a14:compatExt spid="_x0000_s1218"/>
                </a:ext>
                <a:ext uri="{FF2B5EF4-FFF2-40B4-BE49-F238E27FC236}">
                  <a16:creationId xmlns:a16="http://schemas.microsoft.com/office/drawing/2014/main" id="{00000000-0008-0000-0100-0000C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70</xdr:row>
          <xdr:rowOff>152400</xdr:rowOff>
        </xdr:from>
        <xdr:to>
          <xdr:col>4</xdr:col>
          <xdr:colOff>0</xdr:colOff>
          <xdr:row>72</xdr:row>
          <xdr:rowOff>25400</xdr:rowOff>
        </xdr:to>
        <xdr:sp macro="" textlink="">
          <xdr:nvSpPr>
            <xdr:cNvPr id="1219" name="Check Box 195" hidden="1">
              <a:extLst>
                <a:ext uri="{63B3BB69-23CF-44E3-9099-C40C66FF867C}">
                  <a14:compatExt spid="_x0000_s1219"/>
                </a:ext>
                <a:ext uri="{FF2B5EF4-FFF2-40B4-BE49-F238E27FC236}">
                  <a16:creationId xmlns:a16="http://schemas.microsoft.com/office/drawing/2014/main" id="{00000000-0008-0000-0100-0000C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70</xdr:row>
          <xdr:rowOff>152400</xdr:rowOff>
        </xdr:from>
        <xdr:to>
          <xdr:col>6</xdr:col>
          <xdr:colOff>0</xdr:colOff>
          <xdr:row>72</xdr:row>
          <xdr:rowOff>25400</xdr:rowOff>
        </xdr:to>
        <xdr:sp macro="" textlink="">
          <xdr:nvSpPr>
            <xdr:cNvPr id="1220" name="Check Box 196" hidden="1">
              <a:extLst>
                <a:ext uri="{63B3BB69-23CF-44E3-9099-C40C66FF867C}">
                  <a14:compatExt spid="_x0000_s1220"/>
                </a:ext>
                <a:ext uri="{FF2B5EF4-FFF2-40B4-BE49-F238E27FC236}">
                  <a16:creationId xmlns:a16="http://schemas.microsoft.com/office/drawing/2014/main" id="{00000000-0008-0000-0100-0000C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70</xdr:row>
          <xdr:rowOff>152400</xdr:rowOff>
        </xdr:from>
        <xdr:to>
          <xdr:col>8</xdr:col>
          <xdr:colOff>0</xdr:colOff>
          <xdr:row>72</xdr:row>
          <xdr:rowOff>25400</xdr:rowOff>
        </xdr:to>
        <xdr:sp macro="" textlink="">
          <xdr:nvSpPr>
            <xdr:cNvPr id="1221" name="Check Box 197" hidden="1">
              <a:extLst>
                <a:ext uri="{63B3BB69-23CF-44E3-9099-C40C66FF867C}">
                  <a14:compatExt spid="_x0000_s1221"/>
                </a:ext>
                <a:ext uri="{FF2B5EF4-FFF2-40B4-BE49-F238E27FC236}">
                  <a16:creationId xmlns:a16="http://schemas.microsoft.com/office/drawing/2014/main" id="{00000000-0008-0000-0100-0000C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69</xdr:row>
          <xdr:rowOff>152400</xdr:rowOff>
        </xdr:from>
        <xdr:to>
          <xdr:col>3</xdr:col>
          <xdr:colOff>12700</xdr:colOff>
          <xdr:row>71</xdr:row>
          <xdr:rowOff>25400</xdr:rowOff>
        </xdr:to>
        <xdr:sp macro="" textlink="">
          <xdr:nvSpPr>
            <xdr:cNvPr id="1222" name="Check Box 198" hidden="1">
              <a:extLst>
                <a:ext uri="{63B3BB69-23CF-44E3-9099-C40C66FF867C}">
                  <a14:compatExt spid="_x0000_s1222"/>
                </a:ext>
                <a:ext uri="{FF2B5EF4-FFF2-40B4-BE49-F238E27FC236}">
                  <a16:creationId xmlns:a16="http://schemas.microsoft.com/office/drawing/2014/main" id="{00000000-0008-0000-0100-0000C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69</xdr:row>
          <xdr:rowOff>152400</xdr:rowOff>
        </xdr:from>
        <xdr:to>
          <xdr:col>4</xdr:col>
          <xdr:colOff>0</xdr:colOff>
          <xdr:row>71</xdr:row>
          <xdr:rowOff>25400</xdr:rowOff>
        </xdr:to>
        <xdr:sp macro="" textlink="">
          <xdr:nvSpPr>
            <xdr:cNvPr id="1223" name="Check Box 199" hidden="1">
              <a:extLst>
                <a:ext uri="{63B3BB69-23CF-44E3-9099-C40C66FF867C}">
                  <a14:compatExt spid="_x0000_s1223"/>
                </a:ext>
                <a:ext uri="{FF2B5EF4-FFF2-40B4-BE49-F238E27FC236}">
                  <a16:creationId xmlns:a16="http://schemas.microsoft.com/office/drawing/2014/main" id="{00000000-0008-0000-0100-0000C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69</xdr:row>
          <xdr:rowOff>152400</xdr:rowOff>
        </xdr:from>
        <xdr:to>
          <xdr:col>6</xdr:col>
          <xdr:colOff>0</xdr:colOff>
          <xdr:row>71</xdr:row>
          <xdr:rowOff>25400</xdr:rowOff>
        </xdr:to>
        <xdr:sp macro="" textlink="">
          <xdr:nvSpPr>
            <xdr:cNvPr id="1224" name="Check Box 200" hidden="1">
              <a:extLst>
                <a:ext uri="{63B3BB69-23CF-44E3-9099-C40C66FF867C}">
                  <a14:compatExt spid="_x0000_s1224"/>
                </a:ext>
                <a:ext uri="{FF2B5EF4-FFF2-40B4-BE49-F238E27FC236}">
                  <a16:creationId xmlns:a16="http://schemas.microsoft.com/office/drawing/2014/main" id="{00000000-0008-0000-0100-0000C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69</xdr:row>
          <xdr:rowOff>152400</xdr:rowOff>
        </xdr:from>
        <xdr:to>
          <xdr:col>8</xdr:col>
          <xdr:colOff>0</xdr:colOff>
          <xdr:row>71</xdr:row>
          <xdr:rowOff>25400</xdr:rowOff>
        </xdr:to>
        <xdr:sp macro="" textlink="">
          <xdr:nvSpPr>
            <xdr:cNvPr id="1225" name="Check Box 201" hidden="1">
              <a:extLst>
                <a:ext uri="{63B3BB69-23CF-44E3-9099-C40C66FF867C}">
                  <a14:compatExt spid="_x0000_s1225"/>
                </a:ext>
                <a:ext uri="{FF2B5EF4-FFF2-40B4-BE49-F238E27FC236}">
                  <a16:creationId xmlns:a16="http://schemas.microsoft.com/office/drawing/2014/main" id="{00000000-0008-0000-0100-0000C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68</xdr:row>
          <xdr:rowOff>152400</xdr:rowOff>
        </xdr:from>
        <xdr:to>
          <xdr:col>3</xdr:col>
          <xdr:colOff>12700</xdr:colOff>
          <xdr:row>70</xdr:row>
          <xdr:rowOff>25400</xdr:rowOff>
        </xdr:to>
        <xdr:sp macro="" textlink="">
          <xdr:nvSpPr>
            <xdr:cNvPr id="1226" name="Check Box 202" hidden="1">
              <a:extLst>
                <a:ext uri="{63B3BB69-23CF-44E3-9099-C40C66FF867C}">
                  <a14:compatExt spid="_x0000_s1226"/>
                </a:ext>
                <a:ext uri="{FF2B5EF4-FFF2-40B4-BE49-F238E27FC236}">
                  <a16:creationId xmlns:a16="http://schemas.microsoft.com/office/drawing/2014/main" id="{00000000-0008-0000-0100-0000C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68</xdr:row>
          <xdr:rowOff>152400</xdr:rowOff>
        </xdr:from>
        <xdr:to>
          <xdr:col>4</xdr:col>
          <xdr:colOff>0</xdr:colOff>
          <xdr:row>70</xdr:row>
          <xdr:rowOff>25400</xdr:rowOff>
        </xdr:to>
        <xdr:sp macro="" textlink="">
          <xdr:nvSpPr>
            <xdr:cNvPr id="1227" name="Check Box 203" hidden="1">
              <a:extLst>
                <a:ext uri="{63B3BB69-23CF-44E3-9099-C40C66FF867C}">
                  <a14:compatExt spid="_x0000_s1227"/>
                </a:ext>
                <a:ext uri="{FF2B5EF4-FFF2-40B4-BE49-F238E27FC236}">
                  <a16:creationId xmlns:a16="http://schemas.microsoft.com/office/drawing/2014/main" id="{00000000-0008-0000-0100-0000C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68</xdr:row>
          <xdr:rowOff>152400</xdr:rowOff>
        </xdr:from>
        <xdr:to>
          <xdr:col>6</xdr:col>
          <xdr:colOff>0</xdr:colOff>
          <xdr:row>70</xdr:row>
          <xdr:rowOff>25400</xdr:rowOff>
        </xdr:to>
        <xdr:sp macro="" textlink="">
          <xdr:nvSpPr>
            <xdr:cNvPr id="1228" name="Check Box 204" hidden="1">
              <a:extLst>
                <a:ext uri="{63B3BB69-23CF-44E3-9099-C40C66FF867C}">
                  <a14:compatExt spid="_x0000_s1228"/>
                </a:ext>
                <a:ext uri="{FF2B5EF4-FFF2-40B4-BE49-F238E27FC236}">
                  <a16:creationId xmlns:a16="http://schemas.microsoft.com/office/drawing/2014/main" id="{00000000-0008-0000-0100-0000C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68</xdr:row>
          <xdr:rowOff>152400</xdr:rowOff>
        </xdr:from>
        <xdr:to>
          <xdr:col>8</xdr:col>
          <xdr:colOff>0</xdr:colOff>
          <xdr:row>70</xdr:row>
          <xdr:rowOff>25400</xdr:rowOff>
        </xdr:to>
        <xdr:sp macro="" textlink="">
          <xdr:nvSpPr>
            <xdr:cNvPr id="1229" name="Check Box 205" hidden="1">
              <a:extLst>
                <a:ext uri="{63B3BB69-23CF-44E3-9099-C40C66FF867C}">
                  <a14:compatExt spid="_x0000_s1229"/>
                </a:ext>
                <a:ext uri="{FF2B5EF4-FFF2-40B4-BE49-F238E27FC236}">
                  <a16:creationId xmlns:a16="http://schemas.microsoft.com/office/drawing/2014/main" id="{00000000-0008-0000-0100-0000C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78</xdr:row>
          <xdr:rowOff>165100</xdr:rowOff>
        </xdr:from>
        <xdr:to>
          <xdr:col>3</xdr:col>
          <xdr:colOff>12700</xdr:colOff>
          <xdr:row>80</xdr:row>
          <xdr:rowOff>38100</xdr:rowOff>
        </xdr:to>
        <xdr:sp macro="" textlink="">
          <xdr:nvSpPr>
            <xdr:cNvPr id="1230" name="Check Box 206" hidden="1">
              <a:extLst>
                <a:ext uri="{63B3BB69-23CF-44E3-9099-C40C66FF867C}">
                  <a14:compatExt spid="_x0000_s1230"/>
                </a:ext>
                <a:ext uri="{FF2B5EF4-FFF2-40B4-BE49-F238E27FC236}">
                  <a16:creationId xmlns:a16="http://schemas.microsoft.com/office/drawing/2014/main" id="{00000000-0008-0000-0100-0000C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78</xdr:row>
          <xdr:rowOff>165100</xdr:rowOff>
        </xdr:from>
        <xdr:to>
          <xdr:col>4</xdr:col>
          <xdr:colOff>0</xdr:colOff>
          <xdr:row>80</xdr:row>
          <xdr:rowOff>38100</xdr:rowOff>
        </xdr:to>
        <xdr:sp macro="" textlink="">
          <xdr:nvSpPr>
            <xdr:cNvPr id="1231" name="Check Box 207" hidden="1">
              <a:extLst>
                <a:ext uri="{63B3BB69-23CF-44E3-9099-C40C66FF867C}">
                  <a14:compatExt spid="_x0000_s1231"/>
                </a:ext>
                <a:ext uri="{FF2B5EF4-FFF2-40B4-BE49-F238E27FC236}">
                  <a16:creationId xmlns:a16="http://schemas.microsoft.com/office/drawing/2014/main" id="{00000000-0008-0000-0100-0000C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78</xdr:row>
          <xdr:rowOff>165100</xdr:rowOff>
        </xdr:from>
        <xdr:to>
          <xdr:col>6</xdr:col>
          <xdr:colOff>0</xdr:colOff>
          <xdr:row>80</xdr:row>
          <xdr:rowOff>38100</xdr:rowOff>
        </xdr:to>
        <xdr:sp macro="" textlink="">
          <xdr:nvSpPr>
            <xdr:cNvPr id="1232" name="Check Box 208" hidden="1">
              <a:extLst>
                <a:ext uri="{63B3BB69-23CF-44E3-9099-C40C66FF867C}">
                  <a14:compatExt spid="_x0000_s1232"/>
                </a:ext>
                <a:ext uri="{FF2B5EF4-FFF2-40B4-BE49-F238E27FC236}">
                  <a16:creationId xmlns:a16="http://schemas.microsoft.com/office/drawing/2014/main" id="{00000000-0008-0000-0100-0000D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78</xdr:row>
          <xdr:rowOff>165100</xdr:rowOff>
        </xdr:from>
        <xdr:to>
          <xdr:col>8</xdr:col>
          <xdr:colOff>0</xdr:colOff>
          <xdr:row>80</xdr:row>
          <xdr:rowOff>38100</xdr:rowOff>
        </xdr:to>
        <xdr:sp macro="" textlink="">
          <xdr:nvSpPr>
            <xdr:cNvPr id="1233" name="Check Box 209" hidden="1">
              <a:extLst>
                <a:ext uri="{63B3BB69-23CF-44E3-9099-C40C66FF867C}">
                  <a14:compatExt spid="_x0000_s1233"/>
                </a:ext>
                <a:ext uri="{FF2B5EF4-FFF2-40B4-BE49-F238E27FC236}">
                  <a16:creationId xmlns:a16="http://schemas.microsoft.com/office/drawing/2014/main" id="{00000000-0008-0000-0100-0000D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77</xdr:row>
          <xdr:rowOff>165100</xdr:rowOff>
        </xdr:from>
        <xdr:to>
          <xdr:col>3</xdr:col>
          <xdr:colOff>12700</xdr:colOff>
          <xdr:row>79</xdr:row>
          <xdr:rowOff>25400</xdr:rowOff>
        </xdr:to>
        <xdr:sp macro="" textlink="">
          <xdr:nvSpPr>
            <xdr:cNvPr id="1234" name="Check Box 210" hidden="1">
              <a:extLst>
                <a:ext uri="{63B3BB69-23CF-44E3-9099-C40C66FF867C}">
                  <a14:compatExt spid="_x0000_s1234"/>
                </a:ext>
                <a:ext uri="{FF2B5EF4-FFF2-40B4-BE49-F238E27FC236}">
                  <a16:creationId xmlns:a16="http://schemas.microsoft.com/office/drawing/2014/main" id="{00000000-0008-0000-0100-0000D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77</xdr:row>
          <xdr:rowOff>165100</xdr:rowOff>
        </xdr:from>
        <xdr:to>
          <xdr:col>4</xdr:col>
          <xdr:colOff>0</xdr:colOff>
          <xdr:row>79</xdr:row>
          <xdr:rowOff>25400</xdr:rowOff>
        </xdr:to>
        <xdr:sp macro="" textlink="">
          <xdr:nvSpPr>
            <xdr:cNvPr id="1235" name="Check Box 211" hidden="1">
              <a:extLst>
                <a:ext uri="{63B3BB69-23CF-44E3-9099-C40C66FF867C}">
                  <a14:compatExt spid="_x0000_s1235"/>
                </a:ext>
                <a:ext uri="{FF2B5EF4-FFF2-40B4-BE49-F238E27FC236}">
                  <a16:creationId xmlns:a16="http://schemas.microsoft.com/office/drawing/2014/main" id="{00000000-0008-0000-0100-0000D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165100</xdr:rowOff>
        </xdr:from>
        <xdr:to>
          <xdr:col>6</xdr:col>
          <xdr:colOff>0</xdr:colOff>
          <xdr:row>79</xdr:row>
          <xdr:rowOff>25400</xdr:rowOff>
        </xdr:to>
        <xdr:sp macro="" textlink="">
          <xdr:nvSpPr>
            <xdr:cNvPr id="1236" name="Check Box 212" hidden="1">
              <a:extLst>
                <a:ext uri="{63B3BB69-23CF-44E3-9099-C40C66FF867C}">
                  <a14:compatExt spid="_x0000_s1236"/>
                </a:ext>
                <a:ext uri="{FF2B5EF4-FFF2-40B4-BE49-F238E27FC236}">
                  <a16:creationId xmlns:a16="http://schemas.microsoft.com/office/drawing/2014/main" id="{00000000-0008-0000-0100-0000D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77</xdr:row>
          <xdr:rowOff>165100</xdr:rowOff>
        </xdr:from>
        <xdr:to>
          <xdr:col>8</xdr:col>
          <xdr:colOff>0</xdr:colOff>
          <xdr:row>79</xdr:row>
          <xdr:rowOff>25400</xdr:rowOff>
        </xdr:to>
        <xdr:sp macro="" textlink="">
          <xdr:nvSpPr>
            <xdr:cNvPr id="1237" name="Check Box 213" hidden="1">
              <a:extLst>
                <a:ext uri="{63B3BB69-23CF-44E3-9099-C40C66FF867C}">
                  <a14:compatExt spid="_x0000_s1237"/>
                </a:ext>
                <a:ext uri="{FF2B5EF4-FFF2-40B4-BE49-F238E27FC236}">
                  <a16:creationId xmlns:a16="http://schemas.microsoft.com/office/drawing/2014/main" id="{00000000-0008-0000-0100-0000D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76</xdr:row>
          <xdr:rowOff>165100</xdr:rowOff>
        </xdr:from>
        <xdr:to>
          <xdr:col>3</xdr:col>
          <xdr:colOff>12700</xdr:colOff>
          <xdr:row>78</xdr:row>
          <xdr:rowOff>25400</xdr:rowOff>
        </xdr:to>
        <xdr:sp macro="" textlink="">
          <xdr:nvSpPr>
            <xdr:cNvPr id="1238" name="Check Box 214" hidden="1">
              <a:extLst>
                <a:ext uri="{63B3BB69-23CF-44E3-9099-C40C66FF867C}">
                  <a14:compatExt spid="_x0000_s1238"/>
                </a:ext>
                <a:ext uri="{FF2B5EF4-FFF2-40B4-BE49-F238E27FC236}">
                  <a16:creationId xmlns:a16="http://schemas.microsoft.com/office/drawing/2014/main" id="{00000000-0008-0000-0100-0000D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76</xdr:row>
          <xdr:rowOff>165100</xdr:rowOff>
        </xdr:from>
        <xdr:to>
          <xdr:col>4</xdr:col>
          <xdr:colOff>0</xdr:colOff>
          <xdr:row>78</xdr:row>
          <xdr:rowOff>25400</xdr:rowOff>
        </xdr:to>
        <xdr:sp macro="" textlink="">
          <xdr:nvSpPr>
            <xdr:cNvPr id="1239" name="Check Box 215" hidden="1">
              <a:extLst>
                <a:ext uri="{63B3BB69-23CF-44E3-9099-C40C66FF867C}">
                  <a14:compatExt spid="_x0000_s1239"/>
                </a:ext>
                <a:ext uri="{FF2B5EF4-FFF2-40B4-BE49-F238E27FC236}">
                  <a16:creationId xmlns:a16="http://schemas.microsoft.com/office/drawing/2014/main" id="{00000000-0008-0000-0100-0000D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76</xdr:row>
          <xdr:rowOff>165100</xdr:rowOff>
        </xdr:from>
        <xdr:to>
          <xdr:col>6</xdr:col>
          <xdr:colOff>0</xdr:colOff>
          <xdr:row>78</xdr:row>
          <xdr:rowOff>25400</xdr:rowOff>
        </xdr:to>
        <xdr:sp macro="" textlink="">
          <xdr:nvSpPr>
            <xdr:cNvPr id="1240" name="Check Box 216" hidden="1">
              <a:extLst>
                <a:ext uri="{63B3BB69-23CF-44E3-9099-C40C66FF867C}">
                  <a14:compatExt spid="_x0000_s1240"/>
                </a:ext>
                <a:ext uri="{FF2B5EF4-FFF2-40B4-BE49-F238E27FC236}">
                  <a16:creationId xmlns:a16="http://schemas.microsoft.com/office/drawing/2014/main" id="{00000000-0008-0000-0100-0000D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76</xdr:row>
          <xdr:rowOff>165100</xdr:rowOff>
        </xdr:from>
        <xdr:to>
          <xdr:col>8</xdr:col>
          <xdr:colOff>0</xdr:colOff>
          <xdr:row>78</xdr:row>
          <xdr:rowOff>25400</xdr:rowOff>
        </xdr:to>
        <xdr:sp macro="" textlink="">
          <xdr:nvSpPr>
            <xdr:cNvPr id="1241" name="Check Box 217" hidden="1">
              <a:extLst>
                <a:ext uri="{63B3BB69-23CF-44E3-9099-C40C66FF867C}">
                  <a14:compatExt spid="_x0000_s1241"/>
                </a:ext>
                <a:ext uri="{FF2B5EF4-FFF2-40B4-BE49-F238E27FC236}">
                  <a16:creationId xmlns:a16="http://schemas.microsoft.com/office/drawing/2014/main" id="{00000000-0008-0000-0100-0000D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75</xdr:row>
          <xdr:rowOff>152400</xdr:rowOff>
        </xdr:from>
        <xdr:to>
          <xdr:col>3</xdr:col>
          <xdr:colOff>12700</xdr:colOff>
          <xdr:row>77</xdr:row>
          <xdr:rowOff>25400</xdr:rowOff>
        </xdr:to>
        <xdr:sp macro="" textlink="">
          <xdr:nvSpPr>
            <xdr:cNvPr id="1242" name="Check Box 218" hidden="1">
              <a:extLst>
                <a:ext uri="{63B3BB69-23CF-44E3-9099-C40C66FF867C}">
                  <a14:compatExt spid="_x0000_s1242"/>
                </a:ext>
                <a:ext uri="{FF2B5EF4-FFF2-40B4-BE49-F238E27FC236}">
                  <a16:creationId xmlns:a16="http://schemas.microsoft.com/office/drawing/2014/main" id="{00000000-0008-0000-0100-0000D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75</xdr:row>
          <xdr:rowOff>152400</xdr:rowOff>
        </xdr:from>
        <xdr:to>
          <xdr:col>4</xdr:col>
          <xdr:colOff>0</xdr:colOff>
          <xdr:row>77</xdr:row>
          <xdr:rowOff>25400</xdr:rowOff>
        </xdr:to>
        <xdr:sp macro="" textlink="">
          <xdr:nvSpPr>
            <xdr:cNvPr id="1243" name="Check Box 219" hidden="1">
              <a:extLst>
                <a:ext uri="{63B3BB69-23CF-44E3-9099-C40C66FF867C}">
                  <a14:compatExt spid="_x0000_s1243"/>
                </a:ext>
                <a:ext uri="{FF2B5EF4-FFF2-40B4-BE49-F238E27FC236}">
                  <a16:creationId xmlns:a16="http://schemas.microsoft.com/office/drawing/2014/main" id="{00000000-0008-0000-0100-0000D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75</xdr:row>
          <xdr:rowOff>152400</xdr:rowOff>
        </xdr:from>
        <xdr:to>
          <xdr:col>6</xdr:col>
          <xdr:colOff>0</xdr:colOff>
          <xdr:row>77</xdr:row>
          <xdr:rowOff>25400</xdr:rowOff>
        </xdr:to>
        <xdr:sp macro="" textlink="">
          <xdr:nvSpPr>
            <xdr:cNvPr id="1244" name="Check Box 220" hidden="1">
              <a:extLst>
                <a:ext uri="{63B3BB69-23CF-44E3-9099-C40C66FF867C}">
                  <a14:compatExt spid="_x0000_s1244"/>
                </a:ext>
                <a:ext uri="{FF2B5EF4-FFF2-40B4-BE49-F238E27FC236}">
                  <a16:creationId xmlns:a16="http://schemas.microsoft.com/office/drawing/2014/main" id="{00000000-0008-0000-0100-0000D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75</xdr:row>
          <xdr:rowOff>152400</xdr:rowOff>
        </xdr:from>
        <xdr:to>
          <xdr:col>8</xdr:col>
          <xdr:colOff>0</xdr:colOff>
          <xdr:row>77</xdr:row>
          <xdr:rowOff>25400</xdr:rowOff>
        </xdr:to>
        <xdr:sp macro="" textlink="">
          <xdr:nvSpPr>
            <xdr:cNvPr id="1245" name="Check Box 221" hidden="1">
              <a:extLst>
                <a:ext uri="{63B3BB69-23CF-44E3-9099-C40C66FF867C}">
                  <a14:compatExt spid="_x0000_s1245"/>
                </a:ext>
                <a:ext uri="{FF2B5EF4-FFF2-40B4-BE49-F238E27FC236}">
                  <a16:creationId xmlns:a16="http://schemas.microsoft.com/office/drawing/2014/main" id="{00000000-0008-0000-0100-0000D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84</xdr:row>
          <xdr:rowOff>165100</xdr:rowOff>
        </xdr:from>
        <xdr:to>
          <xdr:col>3</xdr:col>
          <xdr:colOff>12700</xdr:colOff>
          <xdr:row>86</xdr:row>
          <xdr:rowOff>38100</xdr:rowOff>
        </xdr:to>
        <xdr:sp macro="" textlink="">
          <xdr:nvSpPr>
            <xdr:cNvPr id="1246" name="Check Box 222" hidden="1">
              <a:extLst>
                <a:ext uri="{63B3BB69-23CF-44E3-9099-C40C66FF867C}">
                  <a14:compatExt spid="_x0000_s1246"/>
                </a:ext>
                <a:ext uri="{FF2B5EF4-FFF2-40B4-BE49-F238E27FC236}">
                  <a16:creationId xmlns:a16="http://schemas.microsoft.com/office/drawing/2014/main" id="{00000000-0008-0000-0100-0000D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84</xdr:row>
          <xdr:rowOff>165100</xdr:rowOff>
        </xdr:from>
        <xdr:to>
          <xdr:col>4</xdr:col>
          <xdr:colOff>0</xdr:colOff>
          <xdr:row>86</xdr:row>
          <xdr:rowOff>38100</xdr:rowOff>
        </xdr:to>
        <xdr:sp macro="" textlink="">
          <xdr:nvSpPr>
            <xdr:cNvPr id="1247" name="Check Box 223" hidden="1">
              <a:extLst>
                <a:ext uri="{63B3BB69-23CF-44E3-9099-C40C66FF867C}">
                  <a14:compatExt spid="_x0000_s1247"/>
                </a:ext>
                <a:ext uri="{FF2B5EF4-FFF2-40B4-BE49-F238E27FC236}">
                  <a16:creationId xmlns:a16="http://schemas.microsoft.com/office/drawing/2014/main" id="{00000000-0008-0000-0100-0000D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84</xdr:row>
          <xdr:rowOff>165100</xdr:rowOff>
        </xdr:from>
        <xdr:to>
          <xdr:col>6</xdr:col>
          <xdr:colOff>0</xdr:colOff>
          <xdr:row>86</xdr:row>
          <xdr:rowOff>38100</xdr:rowOff>
        </xdr:to>
        <xdr:sp macro="" textlink="">
          <xdr:nvSpPr>
            <xdr:cNvPr id="1248" name="Check Box 224" hidden="1">
              <a:extLst>
                <a:ext uri="{63B3BB69-23CF-44E3-9099-C40C66FF867C}">
                  <a14:compatExt spid="_x0000_s1248"/>
                </a:ext>
                <a:ext uri="{FF2B5EF4-FFF2-40B4-BE49-F238E27FC236}">
                  <a16:creationId xmlns:a16="http://schemas.microsoft.com/office/drawing/2014/main" id="{00000000-0008-0000-0100-0000E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84</xdr:row>
          <xdr:rowOff>165100</xdr:rowOff>
        </xdr:from>
        <xdr:to>
          <xdr:col>8</xdr:col>
          <xdr:colOff>0</xdr:colOff>
          <xdr:row>86</xdr:row>
          <xdr:rowOff>38100</xdr:rowOff>
        </xdr:to>
        <xdr:sp macro="" textlink="">
          <xdr:nvSpPr>
            <xdr:cNvPr id="1249" name="Check Box 225" hidden="1">
              <a:extLst>
                <a:ext uri="{63B3BB69-23CF-44E3-9099-C40C66FF867C}">
                  <a14:compatExt spid="_x0000_s1249"/>
                </a:ext>
                <a:ext uri="{FF2B5EF4-FFF2-40B4-BE49-F238E27FC236}">
                  <a16:creationId xmlns:a16="http://schemas.microsoft.com/office/drawing/2014/main" id="{00000000-0008-0000-0100-0000E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83</xdr:row>
          <xdr:rowOff>152400</xdr:rowOff>
        </xdr:from>
        <xdr:to>
          <xdr:col>3</xdr:col>
          <xdr:colOff>12700</xdr:colOff>
          <xdr:row>85</xdr:row>
          <xdr:rowOff>25400</xdr:rowOff>
        </xdr:to>
        <xdr:sp macro="" textlink="">
          <xdr:nvSpPr>
            <xdr:cNvPr id="1250" name="Check Box 226" hidden="1">
              <a:extLst>
                <a:ext uri="{63B3BB69-23CF-44E3-9099-C40C66FF867C}">
                  <a14:compatExt spid="_x0000_s1250"/>
                </a:ext>
                <a:ext uri="{FF2B5EF4-FFF2-40B4-BE49-F238E27FC236}">
                  <a16:creationId xmlns:a16="http://schemas.microsoft.com/office/drawing/2014/main" id="{00000000-0008-0000-0100-0000E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83</xdr:row>
          <xdr:rowOff>152400</xdr:rowOff>
        </xdr:from>
        <xdr:to>
          <xdr:col>4</xdr:col>
          <xdr:colOff>0</xdr:colOff>
          <xdr:row>85</xdr:row>
          <xdr:rowOff>25400</xdr:rowOff>
        </xdr:to>
        <xdr:sp macro="" textlink="">
          <xdr:nvSpPr>
            <xdr:cNvPr id="1251" name="Check Box 227" hidden="1">
              <a:extLst>
                <a:ext uri="{63B3BB69-23CF-44E3-9099-C40C66FF867C}">
                  <a14:compatExt spid="_x0000_s1251"/>
                </a:ext>
                <a:ext uri="{FF2B5EF4-FFF2-40B4-BE49-F238E27FC236}">
                  <a16:creationId xmlns:a16="http://schemas.microsoft.com/office/drawing/2014/main" id="{00000000-0008-0000-0100-0000E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83</xdr:row>
          <xdr:rowOff>152400</xdr:rowOff>
        </xdr:from>
        <xdr:to>
          <xdr:col>6</xdr:col>
          <xdr:colOff>0</xdr:colOff>
          <xdr:row>85</xdr:row>
          <xdr:rowOff>25400</xdr:rowOff>
        </xdr:to>
        <xdr:sp macro="" textlink="">
          <xdr:nvSpPr>
            <xdr:cNvPr id="1252" name="Check Box 228" hidden="1">
              <a:extLst>
                <a:ext uri="{63B3BB69-23CF-44E3-9099-C40C66FF867C}">
                  <a14:compatExt spid="_x0000_s1252"/>
                </a:ext>
                <a:ext uri="{FF2B5EF4-FFF2-40B4-BE49-F238E27FC236}">
                  <a16:creationId xmlns:a16="http://schemas.microsoft.com/office/drawing/2014/main" id="{00000000-0008-0000-0100-0000E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83</xdr:row>
          <xdr:rowOff>152400</xdr:rowOff>
        </xdr:from>
        <xdr:to>
          <xdr:col>8</xdr:col>
          <xdr:colOff>0</xdr:colOff>
          <xdr:row>85</xdr:row>
          <xdr:rowOff>25400</xdr:rowOff>
        </xdr:to>
        <xdr:sp macro="" textlink="">
          <xdr:nvSpPr>
            <xdr:cNvPr id="1253" name="Check Box 229" hidden="1">
              <a:extLst>
                <a:ext uri="{63B3BB69-23CF-44E3-9099-C40C66FF867C}">
                  <a14:compatExt spid="_x0000_s1253"/>
                </a:ext>
                <a:ext uri="{FF2B5EF4-FFF2-40B4-BE49-F238E27FC236}">
                  <a16:creationId xmlns:a16="http://schemas.microsoft.com/office/drawing/2014/main" id="{00000000-0008-0000-0100-0000E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82</xdr:row>
          <xdr:rowOff>152400</xdr:rowOff>
        </xdr:from>
        <xdr:to>
          <xdr:col>3</xdr:col>
          <xdr:colOff>12700</xdr:colOff>
          <xdr:row>84</xdr:row>
          <xdr:rowOff>25400</xdr:rowOff>
        </xdr:to>
        <xdr:sp macro="" textlink="">
          <xdr:nvSpPr>
            <xdr:cNvPr id="1254" name="Check Box 230" hidden="1">
              <a:extLst>
                <a:ext uri="{63B3BB69-23CF-44E3-9099-C40C66FF867C}">
                  <a14:compatExt spid="_x0000_s1254"/>
                </a:ext>
                <a:ext uri="{FF2B5EF4-FFF2-40B4-BE49-F238E27FC236}">
                  <a16:creationId xmlns:a16="http://schemas.microsoft.com/office/drawing/2014/main" id="{00000000-0008-0000-0100-0000E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82</xdr:row>
          <xdr:rowOff>152400</xdr:rowOff>
        </xdr:from>
        <xdr:to>
          <xdr:col>4</xdr:col>
          <xdr:colOff>0</xdr:colOff>
          <xdr:row>84</xdr:row>
          <xdr:rowOff>25400</xdr:rowOff>
        </xdr:to>
        <xdr:sp macro="" textlink="">
          <xdr:nvSpPr>
            <xdr:cNvPr id="1255" name="Check Box 231" hidden="1">
              <a:extLst>
                <a:ext uri="{63B3BB69-23CF-44E3-9099-C40C66FF867C}">
                  <a14:compatExt spid="_x0000_s1255"/>
                </a:ext>
                <a:ext uri="{FF2B5EF4-FFF2-40B4-BE49-F238E27FC236}">
                  <a16:creationId xmlns:a16="http://schemas.microsoft.com/office/drawing/2014/main" id="{00000000-0008-0000-0100-0000E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82</xdr:row>
          <xdr:rowOff>152400</xdr:rowOff>
        </xdr:from>
        <xdr:to>
          <xdr:col>6</xdr:col>
          <xdr:colOff>0</xdr:colOff>
          <xdr:row>84</xdr:row>
          <xdr:rowOff>25400</xdr:rowOff>
        </xdr:to>
        <xdr:sp macro="" textlink="">
          <xdr:nvSpPr>
            <xdr:cNvPr id="1256" name="Check Box 232" hidden="1">
              <a:extLst>
                <a:ext uri="{63B3BB69-23CF-44E3-9099-C40C66FF867C}">
                  <a14:compatExt spid="_x0000_s1256"/>
                </a:ext>
                <a:ext uri="{FF2B5EF4-FFF2-40B4-BE49-F238E27FC236}">
                  <a16:creationId xmlns:a16="http://schemas.microsoft.com/office/drawing/2014/main" id="{00000000-0008-0000-0100-0000E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82</xdr:row>
          <xdr:rowOff>152400</xdr:rowOff>
        </xdr:from>
        <xdr:to>
          <xdr:col>8</xdr:col>
          <xdr:colOff>0</xdr:colOff>
          <xdr:row>84</xdr:row>
          <xdr:rowOff>25400</xdr:rowOff>
        </xdr:to>
        <xdr:sp macro="" textlink="">
          <xdr:nvSpPr>
            <xdr:cNvPr id="1257" name="Check Box 233" hidden="1">
              <a:extLst>
                <a:ext uri="{63B3BB69-23CF-44E3-9099-C40C66FF867C}">
                  <a14:compatExt spid="_x0000_s1257"/>
                </a:ext>
                <a:ext uri="{FF2B5EF4-FFF2-40B4-BE49-F238E27FC236}">
                  <a16:creationId xmlns:a16="http://schemas.microsoft.com/office/drawing/2014/main" id="{00000000-0008-0000-0100-0000E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81</xdr:row>
          <xdr:rowOff>152400</xdr:rowOff>
        </xdr:from>
        <xdr:to>
          <xdr:col>3</xdr:col>
          <xdr:colOff>12700</xdr:colOff>
          <xdr:row>83</xdr:row>
          <xdr:rowOff>25400</xdr:rowOff>
        </xdr:to>
        <xdr:sp macro="" textlink="">
          <xdr:nvSpPr>
            <xdr:cNvPr id="1258" name="Check Box 234" hidden="1">
              <a:extLst>
                <a:ext uri="{63B3BB69-23CF-44E3-9099-C40C66FF867C}">
                  <a14:compatExt spid="_x0000_s1258"/>
                </a:ext>
                <a:ext uri="{FF2B5EF4-FFF2-40B4-BE49-F238E27FC236}">
                  <a16:creationId xmlns:a16="http://schemas.microsoft.com/office/drawing/2014/main" id="{00000000-0008-0000-0100-0000E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81</xdr:row>
          <xdr:rowOff>152400</xdr:rowOff>
        </xdr:from>
        <xdr:to>
          <xdr:col>4</xdr:col>
          <xdr:colOff>0</xdr:colOff>
          <xdr:row>83</xdr:row>
          <xdr:rowOff>25400</xdr:rowOff>
        </xdr:to>
        <xdr:sp macro="" textlink="">
          <xdr:nvSpPr>
            <xdr:cNvPr id="1259" name="Check Box 235" hidden="1">
              <a:extLst>
                <a:ext uri="{63B3BB69-23CF-44E3-9099-C40C66FF867C}">
                  <a14:compatExt spid="_x0000_s1259"/>
                </a:ext>
                <a:ext uri="{FF2B5EF4-FFF2-40B4-BE49-F238E27FC236}">
                  <a16:creationId xmlns:a16="http://schemas.microsoft.com/office/drawing/2014/main" id="{00000000-0008-0000-0100-0000E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81</xdr:row>
          <xdr:rowOff>152400</xdr:rowOff>
        </xdr:from>
        <xdr:to>
          <xdr:col>6</xdr:col>
          <xdr:colOff>0</xdr:colOff>
          <xdr:row>83</xdr:row>
          <xdr:rowOff>25400</xdr:rowOff>
        </xdr:to>
        <xdr:sp macro="" textlink="">
          <xdr:nvSpPr>
            <xdr:cNvPr id="1260" name="Check Box 236" hidden="1">
              <a:extLst>
                <a:ext uri="{63B3BB69-23CF-44E3-9099-C40C66FF867C}">
                  <a14:compatExt spid="_x0000_s1260"/>
                </a:ext>
                <a:ext uri="{FF2B5EF4-FFF2-40B4-BE49-F238E27FC236}">
                  <a16:creationId xmlns:a16="http://schemas.microsoft.com/office/drawing/2014/main" id="{00000000-0008-0000-0100-0000E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81</xdr:row>
          <xdr:rowOff>152400</xdr:rowOff>
        </xdr:from>
        <xdr:to>
          <xdr:col>8</xdr:col>
          <xdr:colOff>0</xdr:colOff>
          <xdr:row>83</xdr:row>
          <xdr:rowOff>25400</xdr:rowOff>
        </xdr:to>
        <xdr:sp macro="" textlink="">
          <xdr:nvSpPr>
            <xdr:cNvPr id="1261" name="Check Box 237" hidden="1">
              <a:extLst>
                <a:ext uri="{63B3BB69-23CF-44E3-9099-C40C66FF867C}">
                  <a14:compatExt spid="_x0000_s1261"/>
                </a:ext>
                <a:ext uri="{FF2B5EF4-FFF2-40B4-BE49-F238E27FC236}">
                  <a16:creationId xmlns:a16="http://schemas.microsoft.com/office/drawing/2014/main" id="{00000000-0008-0000-0100-0000E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90</xdr:row>
          <xdr:rowOff>165100</xdr:rowOff>
        </xdr:from>
        <xdr:to>
          <xdr:col>3</xdr:col>
          <xdr:colOff>12700</xdr:colOff>
          <xdr:row>92</xdr:row>
          <xdr:rowOff>25400</xdr:rowOff>
        </xdr:to>
        <xdr:sp macro="" textlink="">
          <xdr:nvSpPr>
            <xdr:cNvPr id="1262" name="Check Box 238" hidden="1">
              <a:extLst>
                <a:ext uri="{63B3BB69-23CF-44E3-9099-C40C66FF867C}">
                  <a14:compatExt spid="_x0000_s1262"/>
                </a:ext>
                <a:ext uri="{FF2B5EF4-FFF2-40B4-BE49-F238E27FC236}">
                  <a16:creationId xmlns:a16="http://schemas.microsoft.com/office/drawing/2014/main" id="{00000000-0008-0000-0100-0000E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90</xdr:row>
          <xdr:rowOff>165100</xdr:rowOff>
        </xdr:from>
        <xdr:to>
          <xdr:col>4</xdr:col>
          <xdr:colOff>0</xdr:colOff>
          <xdr:row>92</xdr:row>
          <xdr:rowOff>25400</xdr:rowOff>
        </xdr:to>
        <xdr:sp macro="" textlink="">
          <xdr:nvSpPr>
            <xdr:cNvPr id="1263" name="Check Box 239" hidden="1">
              <a:extLst>
                <a:ext uri="{63B3BB69-23CF-44E3-9099-C40C66FF867C}">
                  <a14:compatExt spid="_x0000_s1263"/>
                </a:ext>
                <a:ext uri="{FF2B5EF4-FFF2-40B4-BE49-F238E27FC236}">
                  <a16:creationId xmlns:a16="http://schemas.microsoft.com/office/drawing/2014/main" id="{00000000-0008-0000-0100-0000E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90</xdr:row>
          <xdr:rowOff>165100</xdr:rowOff>
        </xdr:from>
        <xdr:to>
          <xdr:col>6</xdr:col>
          <xdr:colOff>0</xdr:colOff>
          <xdr:row>92</xdr:row>
          <xdr:rowOff>25400</xdr:rowOff>
        </xdr:to>
        <xdr:sp macro="" textlink="">
          <xdr:nvSpPr>
            <xdr:cNvPr id="1264" name="Check Box 240" hidden="1">
              <a:extLst>
                <a:ext uri="{63B3BB69-23CF-44E3-9099-C40C66FF867C}">
                  <a14:compatExt spid="_x0000_s1264"/>
                </a:ext>
                <a:ext uri="{FF2B5EF4-FFF2-40B4-BE49-F238E27FC236}">
                  <a16:creationId xmlns:a16="http://schemas.microsoft.com/office/drawing/2014/main" id="{00000000-0008-0000-0100-0000F0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90</xdr:row>
          <xdr:rowOff>165100</xdr:rowOff>
        </xdr:from>
        <xdr:to>
          <xdr:col>8</xdr:col>
          <xdr:colOff>0</xdr:colOff>
          <xdr:row>92</xdr:row>
          <xdr:rowOff>25400</xdr:rowOff>
        </xdr:to>
        <xdr:sp macro="" textlink="">
          <xdr:nvSpPr>
            <xdr:cNvPr id="1265" name="Check Box 241" hidden="1">
              <a:extLst>
                <a:ext uri="{63B3BB69-23CF-44E3-9099-C40C66FF867C}">
                  <a14:compatExt spid="_x0000_s1265"/>
                </a:ext>
                <a:ext uri="{FF2B5EF4-FFF2-40B4-BE49-F238E27FC236}">
                  <a16:creationId xmlns:a16="http://schemas.microsoft.com/office/drawing/2014/main" id="{00000000-0008-0000-0100-0000F1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89</xdr:row>
          <xdr:rowOff>152400</xdr:rowOff>
        </xdr:from>
        <xdr:to>
          <xdr:col>3</xdr:col>
          <xdr:colOff>12700</xdr:colOff>
          <xdr:row>91</xdr:row>
          <xdr:rowOff>25400</xdr:rowOff>
        </xdr:to>
        <xdr:sp macro="" textlink="">
          <xdr:nvSpPr>
            <xdr:cNvPr id="1266" name="Check Box 242" hidden="1">
              <a:extLst>
                <a:ext uri="{63B3BB69-23CF-44E3-9099-C40C66FF867C}">
                  <a14:compatExt spid="_x0000_s1266"/>
                </a:ext>
                <a:ext uri="{FF2B5EF4-FFF2-40B4-BE49-F238E27FC236}">
                  <a16:creationId xmlns:a16="http://schemas.microsoft.com/office/drawing/2014/main" id="{00000000-0008-0000-0100-0000F2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89</xdr:row>
          <xdr:rowOff>152400</xdr:rowOff>
        </xdr:from>
        <xdr:to>
          <xdr:col>4</xdr:col>
          <xdr:colOff>0</xdr:colOff>
          <xdr:row>91</xdr:row>
          <xdr:rowOff>25400</xdr:rowOff>
        </xdr:to>
        <xdr:sp macro="" textlink="">
          <xdr:nvSpPr>
            <xdr:cNvPr id="1267" name="Check Box 243" hidden="1">
              <a:extLst>
                <a:ext uri="{63B3BB69-23CF-44E3-9099-C40C66FF867C}">
                  <a14:compatExt spid="_x0000_s1267"/>
                </a:ext>
                <a:ext uri="{FF2B5EF4-FFF2-40B4-BE49-F238E27FC236}">
                  <a16:creationId xmlns:a16="http://schemas.microsoft.com/office/drawing/2014/main" id="{00000000-0008-0000-0100-0000F3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89</xdr:row>
          <xdr:rowOff>152400</xdr:rowOff>
        </xdr:from>
        <xdr:to>
          <xdr:col>6</xdr:col>
          <xdr:colOff>0</xdr:colOff>
          <xdr:row>91</xdr:row>
          <xdr:rowOff>25400</xdr:rowOff>
        </xdr:to>
        <xdr:sp macro="" textlink="">
          <xdr:nvSpPr>
            <xdr:cNvPr id="1268" name="Check Box 244" hidden="1">
              <a:extLst>
                <a:ext uri="{63B3BB69-23CF-44E3-9099-C40C66FF867C}">
                  <a14:compatExt spid="_x0000_s1268"/>
                </a:ext>
                <a:ext uri="{FF2B5EF4-FFF2-40B4-BE49-F238E27FC236}">
                  <a16:creationId xmlns:a16="http://schemas.microsoft.com/office/drawing/2014/main" id="{00000000-0008-0000-0100-0000F4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89</xdr:row>
          <xdr:rowOff>152400</xdr:rowOff>
        </xdr:from>
        <xdr:to>
          <xdr:col>8</xdr:col>
          <xdr:colOff>0</xdr:colOff>
          <xdr:row>91</xdr:row>
          <xdr:rowOff>25400</xdr:rowOff>
        </xdr:to>
        <xdr:sp macro="" textlink="">
          <xdr:nvSpPr>
            <xdr:cNvPr id="1269" name="Check Box 245" hidden="1">
              <a:extLst>
                <a:ext uri="{63B3BB69-23CF-44E3-9099-C40C66FF867C}">
                  <a14:compatExt spid="_x0000_s1269"/>
                </a:ext>
                <a:ext uri="{FF2B5EF4-FFF2-40B4-BE49-F238E27FC236}">
                  <a16:creationId xmlns:a16="http://schemas.microsoft.com/office/drawing/2014/main" id="{00000000-0008-0000-0100-0000F5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88</xdr:row>
          <xdr:rowOff>152400</xdr:rowOff>
        </xdr:from>
        <xdr:to>
          <xdr:col>3</xdr:col>
          <xdr:colOff>12700</xdr:colOff>
          <xdr:row>90</xdr:row>
          <xdr:rowOff>25400</xdr:rowOff>
        </xdr:to>
        <xdr:sp macro="" textlink="">
          <xdr:nvSpPr>
            <xdr:cNvPr id="1270" name="Check Box 246" hidden="1">
              <a:extLst>
                <a:ext uri="{63B3BB69-23CF-44E3-9099-C40C66FF867C}">
                  <a14:compatExt spid="_x0000_s1270"/>
                </a:ext>
                <a:ext uri="{FF2B5EF4-FFF2-40B4-BE49-F238E27FC236}">
                  <a16:creationId xmlns:a16="http://schemas.microsoft.com/office/drawing/2014/main" id="{00000000-0008-0000-0100-0000F6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88</xdr:row>
          <xdr:rowOff>152400</xdr:rowOff>
        </xdr:from>
        <xdr:to>
          <xdr:col>4</xdr:col>
          <xdr:colOff>0</xdr:colOff>
          <xdr:row>90</xdr:row>
          <xdr:rowOff>25400</xdr:rowOff>
        </xdr:to>
        <xdr:sp macro="" textlink="">
          <xdr:nvSpPr>
            <xdr:cNvPr id="1271" name="Check Box 247" hidden="1">
              <a:extLst>
                <a:ext uri="{63B3BB69-23CF-44E3-9099-C40C66FF867C}">
                  <a14:compatExt spid="_x0000_s1271"/>
                </a:ext>
                <a:ext uri="{FF2B5EF4-FFF2-40B4-BE49-F238E27FC236}">
                  <a16:creationId xmlns:a16="http://schemas.microsoft.com/office/drawing/2014/main" id="{00000000-0008-0000-0100-0000F7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88</xdr:row>
          <xdr:rowOff>152400</xdr:rowOff>
        </xdr:from>
        <xdr:to>
          <xdr:col>6</xdr:col>
          <xdr:colOff>0</xdr:colOff>
          <xdr:row>90</xdr:row>
          <xdr:rowOff>25400</xdr:rowOff>
        </xdr:to>
        <xdr:sp macro="" textlink="">
          <xdr:nvSpPr>
            <xdr:cNvPr id="1272" name="Check Box 248" hidden="1">
              <a:extLst>
                <a:ext uri="{63B3BB69-23CF-44E3-9099-C40C66FF867C}">
                  <a14:compatExt spid="_x0000_s1272"/>
                </a:ext>
                <a:ext uri="{FF2B5EF4-FFF2-40B4-BE49-F238E27FC236}">
                  <a16:creationId xmlns:a16="http://schemas.microsoft.com/office/drawing/2014/main" id="{00000000-0008-0000-0100-0000F8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88</xdr:row>
          <xdr:rowOff>152400</xdr:rowOff>
        </xdr:from>
        <xdr:to>
          <xdr:col>8</xdr:col>
          <xdr:colOff>0</xdr:colOff>
          <xdr:row>90</xdr:row>
          <xdr:rowOff>25400</xdr:rowOff>
        </xdr:to>
        <xdr:sp macro="" textlink="">
          <xdr:nvSpPr>
            <xdr:cNvPr id="1273" name="Check Box 249" hidden="1">
              <a:extLst>
                <a:ext uri="{63B3BB69-23CF-44E3-9099-C40C66FF867C}">
                  <a14:compatExt spid="_x0000_s1273"/>
                </a:ext>
                <a:ext uri="{FF2B5EF4-FFF2-40B4-BE49-F238E27FC236}">
                  <a16:creationId xmlns:a16="http://schemas.microsoft.com/office/drawing/2014/main" id="{00000000-0008-0000-0100-0000F9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87</xdr:row>
          <xdr:rowOff>152400</xdr:rowOff>
        </xdr:from>
        <xdr:to>
          <xdr:col>3</xdr:col>
          <xdr:colOff>12700</xdr:colOff>
          <xdr:row>89</xdr:row>
          <xdr:rowOff>25400</xdr:rowOff>
        </xdr:to>
        <xdr:sp macro="" textlink="">
          <xdr:nvSpPr>
            <xdr:cNvPr id="1274" name="Check Box 250" hidden="1">
              <a:extLst>
                <a:ext uri="{63B3BB69-23CF-44E3-9099-C40C66FF867C}">
                  <a14:compatExt spid="_x0000_s1274"/>
                </a:ext>
                <a:ext uri="{FF2B5EF4-FFF2-40B4-BE49-F238E27FC236}">
                  <a16:creationId xmlns:a16="http://schemas.microsoft.com/office/drawing/2014/main" id="{00000000-0008-0000-0100-0000FA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87</xdr:row>
          <xdr:rowOff>152400</xdr:rowOff>
        </xdr:from>
        <xdr:to>
          <xdr:col>4</xdr:col>
          <xdr:colOff>0</xdr:colOff>
          <xdr:row>89</xdr:row>
          <xdr:rowOff>25400</xdr:rowOff>
        </xdr:to>
        <xdr:sp macro="" textlink="">
          <xdr:nvSpPr>
            <xdr:cNvPr id="1275" name="Check Box 251" hidden="1">
              <a:extLst>
                <a:ext uri="{63B3BB69-23CF-44E3-9099-C40C66FF867C}">
                  <a14:compatExt spid="_x0000_s1275"/>
                </a:ext>
                <a:ext uri="{FF2B5EF4-FFF2-40B4-BE49-F238E27FC236}">
                  <a16:creationId xmlns:a16="http://schemas.microsoft.com/office/drawing/2014/main" id="{00000000-0008-0000-0100-0000FB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87</xdr:row>
          <xdr:rowOff>152400</xdr:rowOff>
        </xdr:from>
        <xdr:to>
          <xdr:col>6</xdr:col>
          <xdr:colOff>0</xdr:colOff>
          <xdr:row>89</xdr:row>
          <xdr:rowOff>25400</xdr:rowOff>
        </xdr:to>
        <xdr:sp macro="" textlink="">
          <xdr:nvSpPr>
            <xdr:cNvPr id="1276" name="Check Box 252" hidden="1">
              <a:extLst>
                <a:ext uri="{63B3BB69-23CF-44E3-9099-C40C66FF867C}">
                  <a14:compatExt spid="_x0000_s1276"/>
                </a:ext>
                <a:ext uri="{FF2B5EF4-FFF2-40B4-BE49-F238E27FC236}">
                  <a16:creationId xmlns:a16="http://schemas.microsoft.com/office/drawing/2014/main" id="{00000000-0008-0000-0100-0000FC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87</xdr:row>
          <xdr:rowOff>152400</xdr:rowOff>
        </xdr:from>
        <xdr:to>
          <xdr:col>8</xdr:col>
          <xdr:colOff>0</xdr:colOff>
          <xdr:row>89</xdr:row>
          <xdr:rowOff>25400</xdr:rowOff>
        </xdr:to>
        <xdr:sp macro="" textlink="">
          <xdr:nvSpPr>
            <xdr:cNvPr id="1277" name="Check Box 253" hidden="1">
              <a:extLst>
                <a:ext uri="{63B3BB69-23CF-44E3-9099-C40C66FF867C}">
                  <a14:compatExt spid="_x0000_s1277"/>
                </a:ext>
                <a:ext uri="{FF2B5EF4-FFF2-40B4-BE49-F238E27FC236}">
                  <a16:creationId xmlns:a16="http://schemas.microsoft.com/office/drawing/2014/main" id="{00000000-0008-0000-0100-0000FD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97</xdr:row>
          <xdr:rowOff>152400</xdr:rowOff>
        </xdr:from>
        <xdr:to>
          <xdr:col>3</xdr:col>
          <xdr:colOff>12700</xdr:colOff>
          <xdr:row>99</xdr:row>
          <xdr:rowOff>25400</xdr:rowOff>
        </xdr:to>
        <xdr:sp macro="" textlink="">
          <xdr:nvSpPr>
            <xdr:cNvPr id="1278" name="Check Box 254" hidden="1">
              <a:extLst>
                <a:ext uri="{63B3BB69-23CF-44E3-9099-C40C66FF867C}">
                  <a14:compatExt spid="_x0000_s1278"/>
                </a:ext>
                <a:ext uri="{FF2B5EF4-FFF2-40B4-BE49-F238E27FC236}">
                  <a16:creationId xmlns:a16="http://schemas.microsoft.com/office/drawing/2014/main" id="{00000000-0008-0000-0100-0000FE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97</xdr:row>
          <xdr:rowOff>152400</xdr:rowOff>
        </xdr:from>
        <xdr:to>
          <xdr:col>4</xdr:col>
          <xdr:colOff>0</xdr:colOff>
          <xdr:row>99</xdr:row>
          <xdr:rowOff>25400</xdr:rowOff>
        </xdr:to>
        <xdr:sp macro="" textlink="">
          <xdr:nvSpPr>
            <xdr:cNvPr id="1279" name="Check Box 255" hidden="1">
              <a:extLst>
                <a:ext uri="{63B3BB69-23CF-44E3-9099-C40C66FF867C}">
                  <a14:compatExt spid="_x0000_s1279"/>
                </a:ext>
                <a:ext uri="{FF2B5EF4-FFF2-40B4-BE49-F238E27FC236}">
                  <a16:creationId xmlns:a16="http://schemas.microsoft.com/office/drawing/2014/main" id="{00000000-0008-0000-0100-0000FF04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97</xdr:row>
          <xdr:rowOff>152400</xdr:rowOff>
        </xdr:from>
        <xdr:to>
          <xdr:col>6</xdr:col>
          <xdr:colOff>0</xdr:colOff>
          <xdr:row>99</xdr:row>
          <xdr:rowOff>25400</xdr:rowOff>
        </xdr:to>
        <xdr:sp macro="" textlink="">
          <xdr:nvSpPr>
            <xdr:cNvPr id="1280" name="Check Box 256" hidden="1">
              <a:extLst>
                <a:ext uri="{63B3BB69-23CF-44E3-9099-C40C66FF867C}">
                  <a14:compatExt spid="_x0000_s1280"/>
                </a:ext>
                <a:ext uri="{FF2B5EF4-FFF2-40B4-BE49-F238E27FC236}">
                  <a16:creationId xmlns:a16="http://schemas.microsoft.com/office/drawing/2014/main" id="{00000000-0008-0000-0100-00000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97</xdr:row>
          <xdr:rowOff>152400</xdr:rowOff>
        </xdr:from>
        <xdr:to>
          <xdr:col>8</xdr:col>
          <xdr:colOff>0</xdr:colOff>
          <xdr:row>99</xdr:row>
          <xdr:rowOff>25400</xdr:rowOff>
        </xdr:to>
        <xdr:sp macro="" textlink="">
          <xdr:nvSpPr>
            <xdr:cNvPr id="1281" name="Check Box 257" hidden="1">
              <a:extLst>
                <a:ext uri="{63B3BB69-23CF-44E3-9099-C40C66FF867C}">
                  <a14:compatExt spid="_x0000_s1281"/>
                </a:ext>
                <a:ext uri="{FF2B5EF4-FFF2-40B4-BE49-F238E27FC236}">
                  <a16:creationId xmlns:a16="http://schemas.microsoft.com/office/drawing/2014/main" id="{00000000-0008-0000-0100-00000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96</xdr:row>
          <xdr:rowOff>330200</xdr:rowOff>
        </xdr:from>
        <xdr:to>
          <xdr:col>3</xdr:col>
          <xdr:colOff>12700</xdr:colOff>
          <xdr:row>98</xdr:row>
          <xdr:rowOff>25400</xdr:rowOff>
        </xdr:to>
        <xdr:sp macro="" textlink="">
          <xdr:nvSpPr>
            <xdr:cNvPr id="1282" name="Check Box 258" hidden="1">
              <a:extLst>
                <a:ext uri="{63B3BB69-23CF-44E3-9099-C40C66FF867C}">
                  <a14:compatExt spid="_x0000_s1282"/>
                </a:ext>
                <a:ext uri="{FF2B5EF4-FFF2-40B4-BE49-F238E27FC236}">
                  <a16:creationId xmlns:a16="http://schemas.microsoft.com/office/drawing/2014/main" id="{00000000-0008-0000-0100-00000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330200</xdr:rowOff>
        </xdr:from>
        <xdr:to>
          <xdr:col>4</xdr:col>
          <xdr:colOff>0</xdr:colOff>
          <xdr:row>98</xdr:row>
          <xdr:rowOff>25400</xdr:rowOff>
        </xdr:to>
        <xdr:sp macro="" textlink="">
          <xdr:nvSpPr>
            <xdr:cNvPr id="1283" name="Check Box 259" hidden="1">
              <a:extLst>
                <a:ext uri="{63B3BB69-23CF-44E3-9099-C40C66FF867C}">
                  <a14:compatExt spid="_x0000_s1283"/>
                </a:ext>
                <a:ext uri="{FF2B5EF4-FFF2-40B4-BE49-F238E27FC236}">
                  <a16:creationId xmlns:a16="http://schemas.microsoft.com/office/drawing/2014/main" id="{00000000-0008-0000-0100-00000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330200</xdr:rowOff>
        </xdr:from>
        <xdr:to>
          <xdr:col>6</xdr:col>
          <xdr:colOff>0</xdr:colOff>
          <xdr:row>98</xdr:row>
          <xdr:rowOff>25400</xdr:rowOff>
        </xdr:to>
        <xdr:sp macro="" textlink="">
          <xdr:nvSpPr>
            <xdr:cNvPr id="1284" name="Check Box 260" hidden="1">
              <a:extLst>
                <a:ext uri="{63B3BB69-23CF-44E3-9099-C40C66FF867C}">
                  <a14:compatExt spid="_x0000_s1284"/>
                </a:ext>
                <a:ext uri="{FF2B5EF4-FFF2-40B4-BE49-F238E27FC236}">
                  <a16:creationId xmlns:a16="http://schemas.microsoft.com/office/drawing/2014/main" id="{00000000-0008-0000-0100-00000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330200</xdr:rowOff>
        </xdr:from>
        <xdr:to>
          <xdr:col>8</xdr:col>
          <xdr:colOff>0</xdr:colOff>
          <xdr:row>98</xdr:row>
          <xdr:rowOff>25400</xdr:rowOff>
        </xdr:to>
        <xdr:sp macro="" textlink="">
          <xdr:nvSpPr>
            <xdr:cNvPr id="1285" name="Check Box 261" hidden="1">
              <a:extLst>
                <a:ext uri="{63B3BB69-23CF-44E3-9099-C40C66FF867C}">
                  <a14:compatExt spid="_x0000_s1285"/>
                </a:ext>
                <a:ext uri="{FF2B5EF4-FFF2-40B4-BE49-F238E27FC236}">
                  <a16:creationId xmlns:a16="http://schemas.microsoft.com/office/drawing/2014/main" id="{00000000-0008-0000-0100-00000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96</xdr:row>
          <xdr:rowOff>63500</xdr:rowOff>
        </xdr:from>
        <xdr:to>
          <xdr:col>3</xdr:col>
          <xdr:colOff>12700</xdr:colOff>
          <xdr:row>96</xdr:row>
          <xdr:rowOff>279400</xdr:rowOff>
        </xdr:to>
        <xdr:sp macro="" textlink="">
          <xdr:nvSpPr>
            <xdr:cNvPr id="1286" name="Check Box 262" hidden="1">
              <a:extLst>
                <a:ext uri="{63B3BB69-23CF-44E3-9099-C40C66FF867C}">
                  <a14:compatExt spid="_x0000_s1286"/>
                </a:ext>
                <a:ext uri="{FF2B5EF4-FFF2-40B4-BE49-F238E27FC236}">
                  <a16:creationId xmlns:a16="http://schemas.microsoft.com/office/drawing/2014/main" id="{00000000-0008-0000-0100-00000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96</xdr:row>
          <xdr:rowOff>63500</xdr:rowOff>
        </xdr:from>
        <xdr:to>
          <xdr:col>4</xdr:col>
          <xdr:colOff>0</xdr:colOff>
          <xdr:row>96</xdr:row>
          <xdr:rowOff>279400</xdr:rowOff>
        </xdr:to>
        <xdr:sp macro="" textlink="">
          <xdr:nvSpPr>
            <xdr:cNvPr id="1287" name="Check Box 263" hidden="1">
              <a:extLst>
                <a:ext uri="{63B3BB69-23CF-44E3-9099-C40C66FF867C}">
                  <a14:compatExt spid="_x0000_s1287"/>
                </a:ext>
                <a:ext uri="{FF2B5EF4-FFF2-40B4-BE49-F238E27FC236}">
                  <a16:creationId xmlns:a16="http://schemas.microsoft.com/office/drawing/2014/main" id="{00000000-0008-0000-0100-00000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96</xdr:row>
          <xdr:rowOff>63500</xdr:rowOff>
        </xdr:from>
        <xdr:to>
          <xdr:col>6</xdr:col>
          <xdr:colOff>0</xdr:colOff>
          <xdr:row>96</xdr:row>
          <xdr:rowOff>279400</xdr:rowOff>
        </xdr:to>
        <xdr:sp macro="" textlink="">
          <xdr:nvSpPr>
            <xdr:cNvPr id="1288" name="Check Box 264" hidden="1">
              <a:extLst>
                <a:ext uri="{63B3BB69-23CF-44E3-9099-C40C66FF867C}">
                  <a14:compatExt spid="_x0000_s1288"/>
                </a:ext>
                <a:ext uri="{FF2B5EF4-FFF2-40B4-BE49-F238E27FC236}">
                  <a16:creationId xmlns:a16="http://schemas.microsoft.com/office/drawing/2014/main" id="{00000000-0008-0000-0100-00000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96</xdr:row>
          <xdr:rowOff>63500</xdr:rowOff>
        </xdr:from>
        <xdr:to>
          <xdr:col>8</xdr:col>
          <xdr:colOff>0</xdr:colOff>
          <xdr:row>96</xdr:row>
          <xdr:rowOff>279400</xdr:rowOff>
        </xdr:to>
        <xdr:sp macro="" textlink="">
          <xdr:nvSpPr>
            <xdr:cNvPr id="1289" name="Check Box 265" hidden="1">
              <a:extLst>
                <a:ext uri="{63B3BB69-23CF-44E3-9099-C40C66FF867C}">
                  <a14:compatExt spid="_x0000_s1289"/>
                </a:ext>
                <a:ext uri="{FF2B5EF4-FFF2-40B4-BE49-F238E27FC236}">
                  <a16:creationId xmlns:a16="http://schemas.microsoft.com/office/drawing/2014/main" id="{00000000-0008-0000-0100-00000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94</xdr:row>
          <xdr:rowOff>330200</xdr:rowOff>
        </xdr:from>
        <xdr:to>
          <xdr:col>3</xdr:col>
          <xdr:colOff>12700</xdr:colOff>
          <xdr:row>96</xdr:row>
          <xdr:rowOff>25400</xdr:rowOff>
        </xdr:to>
        <xdr:sp macro="" textlink="">
          <xdr:nvSpPr>
            <xdr:cNvPr id="1290" name="Check Box 266" hidden="1">
              <a:extLst>
                <a:ext uri="{63B3BB69-23CF-44E3-9099-C40C66FF867C}">
                  <a14:compatExt spid="_x0000_s1290"/>
                </a:ext>
                <a:ext uri="{FF2B5EF4-FFF2-40B4-BE49-F238E27FC236}">
                  <a16:creationId xmlns:a16="http://schemas.microsoft.com/office/drawing/2014/main" id="{00000000-0008-0000-0100-00000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94</xdr:row>
          <xdr:rowOff>330200</xdr:rowOff>
        </xdr:from>
        <xdr:to>
          <xdr:col>4</xdr:col>
          <xdr:colOff>0</xdr:colOff>
          <xdr:row>96</xdr:row>
          <xdr:rowOff>25400</xdr:rowOff>
        </xdr:to>
        <xdr:sp macro="" textlink="">
          <xdr:nvSpPr>
            <xdr:cNvPr id="1291" name="Check Box 267" hidden="1">
              <a:extLst>
                <a:ext uri="{63B3BB69-23CF-44E3-9099-C40C66FF867C}">
                  <a14:compatExt spid="_x0000_s1291"/>
                </a:ext>
                <a:ext uri="{FF2B5EF4-FFF2-40B4-BE49-F238E27FC236}">
                  <a16:creationId xmlns:a16="http://schemas.microsoft.com/office/drawing/2014/main" id="{00000000-0008-0000-0100-00000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94</xdr:row>
          <xdr:rowOff>330200</xdr:rowOff>
        </xdr:from>
        <xdr:to>
          <xdr:col>6</xdr:col>
          <xdr:colOff>0</xdr:colOff>
          <xdr:row>96</xdr:row>
          <xdr:rowOff>25400</xdr:rowOff>
        </xdr:to>
        <xdr:sp macro="" textlink="">
          <xdr:nvSpPr>
            <xdr:cNvPr id="1292" name="Check Box 268" hidden="1">
              <a:extLst>
                <a:ext uri="{63B3BB69-23CF-44E3-9099-C40C66FF867C}">
                  <a14:compatExt spid="_x0000_s1292"/>
                </a:ext>
                <a:ext uri="{FF2B5EF4-FFF2-40B4-BE49-F238E27FC236}">
                  <a16:creationId xmlns:a16="http://schemas.microsoft.com/office/drawing/2014/main" id="{00000000-0008-0000-0100-00000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94</xdr:row>
          <xdr:rowOff>330200</xdr:rowOff>
        </xdr:from>
        <xdr:to>
          <xdr:col>8</xdr:col>
          <xdr:colOff>0</xdr:colOff>
          <xdr:row>96</xdr:row>
          <xdr:rowOff>25400</xdr:rowOff>
        </xdr:to>
        <xdr:sp macro="" textlink="">
          <xdr:nvSpPr>
            <xdr:cNvPr id="1293" name="Check Box 269" hidden="1">
              <a:extLst>
                <a:ext uri="{63B3BB69-23CF-44E3-9099-C40C66FF867C}">
                  <a14:compatExt spid="_x0000_s1293"/>
                </a:ext>
                <a:ext uri="{FF2B5EF4-FFF2-40B4-BE49-F238E27FC236}">
                  <a16:creationId xmlns:a16="http://schemas.microsoft.com/office/drawing/2014/main" id="{00000000-0008-0000-0100-00000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103</xdr:row>
          <xdr:rowOff>165100</xdr:rowOff>
        </xdr:from>
        <xdr:to>
          <xdr:col>3</xdr:col>
          <xdr:colOff>12700</xdr:colOff>
          <xdr:row>105</xdr:row>
          <xdr:rowOff>25400</xdr:rowOff>
        </xdr:to>
        <xdr:sp macro="" textlink="">
          <xdr:nvSpPr>
            <xdr:cNvPr id="1294" name="Check Box 270" hidden="1">
              <a:extLst>
                <a:ext uri="{63B3BB69-23CF-44E3-9099-C40C66FF867C}">
                  <a14:compatExt spid="_x0000_s1294"/>
                </a:ext>
                <a:ext uri="{FF2B5EF4-FFF2-40B4-BE49-F238E27FC236}">
                  <a16:creationId xmlns:a16="http://schemas.microsoft.com/office/drawing/2014/main" id="{00000000-0008-0000-0100-00000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103</xdr:row>
          <xdr:rowOff>165100</xdr:rowOff>
        </xdr:from>
        <xdr:to>
          <xdr:col>4</xdr:col>
          <xdr:colOff>0</xdr:colOff>
          <xdr:row>105</xdr:row>
          <xdr:rowOff>25400</xdr:rowOff>
        </xdr:to>
        <xdr:sp macro="" textlink="">
          <xdr:nvSpPr>
            <xdr:cNvPr id="1295" name="Check Box 271" hidden="1">
              <a:extLst>
                <a:ext uri="{63B3BB69-23CF-44E3-9099-C40C66FF867C}">
                  <a14:compatExt spid="_x0000_s1295"/>
                </a:ext>
                <a:ext uri="{FF2B5EF4-FFF2-40B4-BE49-F238E27FC236}">
                  <a16:creationId xmlns:a16="http://schemas.microsoft.com/office/drawing/2014/main" id="{00000000-0008-0000-0100-00000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103</xdr:row>
          <xdr:rowOff>165100</xdr:rowOff>
        </xdr:from>
        <xdr:to>
          <xdr:col>6</xdr:col>
          <xdr:colOff>0</xdr:colOff>
          <xdr:row>105</xdr:row>
          <xdr:rowOff>25400</xdr:rowOff>
        </xdr:to>
        <xdr:sp macro="" textlink="">
          <xdr:nvSpPr>
            <xdr:cNvPr id="1296" name="Check Box 272" hidden="1">
              <a:extLst>
                <a:ext uri="{63B3BB69-23CF-44E3-9099-C40C66FF867C}">
                  <a14:compatExt spid="_x0000_s1296"/>
                </a:ext>
                <a:ext uri="{FF2B5EF4-FFF2-40B4-BE49-F238E27FC236}">
                  <a16:creationId xmlns:a16="http://schemas.microsoft.com/office/drawing/2014/main" id="{00000000-0008-0000-0100-00001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103</xdr:row>
          <xdr:rowOff>165100</xdr:rowOff>
        </xdr:from>
        <xdr:to>
          <xdr:col>8</xdr:col>
          <xdr:colOff>0</xdr:colOff>
          <xdr:row>105</xdr:row>
          <xdr:rowOff>25400</xdr:rowOff>
        </xdr:to>
        <xdr:sp macro="" textlink="">
          <xdr:nvSpPr>
            <xdr:cNvPr id="1297" name="Check Box 273" hidden="1">
              <a:extLst>
                <a:ext uri="{63B3BB69-23CF-44E3-9099-C40C66FF867C}">
                  <a14:compatExt spid="_x0000_s1297"/>
                </a:ext>
                <a:ext uri="{FF2B5EF4-FFF2-40B4-BE49-F238E27FC236}">
                  <a16:creationId xmlns:a16="http://schemas.microsoft.com/office/drawing/2014/main" id="{00000000-0008-0000-0100-00001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102</xdr:row>
          <xdr:rowOff>152400</xdr:rowOff>
        </xdr:from>
        <xdr:to>
          <xdr:col>3</xdr:col>
          <xdr:colOff>12700</xdr:colOff>
          <xdr:row>104</xdr:row>
          <xdr:rowOff>25400</xdr:rowOff>
        </xdr:to>
        <xdr:sp macro="" textlink="">
          <xdr:nvSpPr>
            <xdr:cNvPr id="1298" name="Check Box 274" hidden="1">
              <a:extLst>
                <a:ext uri="{63B3BB69-23CF-44E3-9099-C40C66FF867C}">
                  <a14:compatExt spid="_x0000_s1298"/>
                </a:ext>
                <a:ext uri="{FF2B5EF4-FFF2-40B4-BE49-F238E27FC236}">
                  <a16:creationId xmlns:a16="http://schemas.microsoft.com/office/drawing/2014/main" id="{00000000-0008-0000-0100-00001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102</xdr:row>
          <xdr:rowOff>152400</xdr:rowOff>
        </xdr:from>
        <xdr:to>
          <xdr:col>4</xdr:col>
          <xdr:colOff>0</xdr:colOff>
          <xdr:row>104</xdr:row>
          <xdr:rowOff>25400</xdr:rowOff>
        </xdr:to>
        <xdr:sp macro="" textlink="">
          <xdr:nvSpPr>
            <xdr:cNvPr id="1299" name="Check Box 275" hidden="1">
              <a:extLst>
                <a:ext uri="{63B3BB69-23CF-44E3-9099-C40C66FF867C}">
                  <a14:compatExt spid="_x0000_s1299"/>
                </a:ext>
                <a:ext uri="{FF2B5EF4-FFF2-40B4-BE49-F238E27FC236}">
                  <a16:creationId xmlns:a16="http://schemas.microsoft.com/office/drawing/2014/main" id="{00000000-0008-0000-0100-00001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102</xdr:row>
          <xdr:rowOff>152400</xdr:rowOff>
        </xdr:from>
        <xdr:to>
          <xdr:col>6</xdr:col>
          <xdr:colOff>0</xdr:colOff>
          <xdr:row>104</xdr:row>
          <xdr:rowOff>25400</xdr:rowOff>
        </xdr:to>
        <xdr:sp macro="" textlink="">
          <xdr:nvSpPr>
            <xdr:cNvPr id="1300" name="Check Box 276" hidden="1">
              <a:extLst>
                <a:ext uri="{63B3BB69-23CF-44E3-9099-C40C66FF867C}">
                  <a14:compatExt spid="_x0000_s1300"/>
                </a:ext>
                <a:ext uri="{FF2B5EF4-FFF2-40B4-BE49-F238E27FC236}">
                  <a16:creationId xmlns:a16="http://schemas.microsoft.com/office/drawing/2014/main" id="{00000000-0008-0000-0100-00001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102</xdr:row>
          <xdr:rowOff>152400</xdr:rowOff>
        </xdr:from>
        <xdr:to>
          <xdr:col>8</xdr:col>
          <xdr:colOff>0</xdr:colOff>
          <xdr:row>104</xdr:row>
          <xdr:rowOff>25400</xdr:rowOff>
        </xdr:to>
        <xdr:sp macro="" textlink="">
          <xdr:nvSpPr>
            <xdr:cNvPr id="1301" name="Check Box 277" hidden="1">
              <a:extLst>
                <a:ext uri="{63B3BB69-23CF-44E3-9099-C40C66FF867C}">
                  <a14:compatExt spid="_x0000_s1301"/>
                </a:ext>
                <a:ext uri="{FF2B5EF4-FFF2-40B4-BE49-F238E27FC236}">
                  <a16:creationId xmlns:a16="http://schemas.microsoft.com/office/drawing/2014/main" id="{00000000-0008-0000-0100-00001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101</xdr:row>
          <xdr:rowOff>165100</xdr:rowOff>
        </xdr:from>
        <xdr:to>
          <xdr:col>3</xdr:col>
          <xdr:colOff>12700</xdr:colOff>
          <xdr:row>103</xdr:row>
          <xdr:rowOff>25400</xdr:rowOff>
        </xdr:to>
        <xdr:sp macro="" textlink="">
          <xdr:nvSpPr>
            <xdr:cNvPr id="1302" name="Check Box 278" hidden="1">
              <a:extLst>
                <a:ext uri="{63B3BB69-23CF-44E3-9099-C40C66FF867C}">
                  <a14:compatExt spid="_x0000_s1302"/>
                </a:ext>
                <a:ext uri="{FF2B5EF4-FFF2-40B4-BE49-F238E27FC236}">
                  <a16:creationId xmlns:a16="http://schemas.microsoft.com/office/drawing/2014/main" id="{00000000-0008-0000-0100-00001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101</xdr:row>
          <xdr:rowOff>165100</xdr:rowOff>
        </xdr:from>
        <xdr:to>
          <xdr:col>4</xdr:col>
          <xdr:colOff>0</xdr:colOff>
          <xdr:row>103</xdr:row>
          <xdr:rowOff>25400</xdr:rowOff>
        </xdr:to>
        <xdr:sp macro="" textlink="">
          <xdr:nvSpPr>
            <xdr:cNvPr id="1303" name="Check Box 279" hidden="1">
              <a:extLst>
                <a:ext uri="{63B3BB69-23CF-44E3-9099-C40C66FF867C}">
                  <a14:compatExt spid="_x0000_s1303"/>
                </a:ext>
                <a:ext uri="{FF2B5EF4-FFF2-40B4-BE49-F238E27FC236}">
                  <a16:creationId xmlns:a16="http://schemas.microsoft.com/office/drawing/2014/main" id="{00000000-0008-0000-0100-00001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101</xdr:row>
          <xdr:rowOff>165100</xdr:rowOff>
        </xdr:from>
        <xdr:to>
          <xdr:col>6</xdr:col>
          <xdr:colOff>0</xdr:colOff>
          <xdr:row>103</xdr:row>
          <xdr:rowOff>25400</xdr:rowOff>
        </xdr:to>
        <xdr:sp macro="" textlink="">
          <xdr:nvSpPr>
            <xdr:cNvPr id="1304" name="Check Box 280" hidden="1">
              <a:extLst>
                <a:ext uri="{63B3BB69-23CF-44E3-9099-C40C66FF867C}">
                  <a14:compatExt spid="_x0000_s1304"/>
                </a:ext>
                <a:ext uri="{FF2B5EF4-FFF2-40B4-BE49-F238E27FC236}">
                  <a16:creationId xmlns:a16="http://schemas.microsoft.com/office/drawing/2014/main" id="{00000000-0008-0000-0100-00001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101</xdr:row>
          <xdr:rowOff>165100</xdr:rowOff>
        </xdr:from>
        <xdr:to>
          <xdr:col>8</xdr:col>
          <xdr:colOff>0</xdr:colOff>
          <xdr:row>103</xdr:row>
          <xdr:rowOff>25400</xdr:rowOff>
        </xdr:to>
        <xdr:sp macro="" textlink="">
          <xdr:nvSpPr>
            <xdr:cNvPr id="1305" name="Check Box 281" hidden="1">
              <a:extLst>
                <a:ext uri="{63B3BB69-23CF-44E3-9099-C40C66FF867C}">
                  <a14:compatExt spid="_x0000_s1305"/>
                </a:ext>
                <a:ext uri="{FF2B5EF4-FFF2-40B4-BE49-F238E27FC236}">
                  <a16:creationId xmlns:a16="http://schemas.microsoft.com/office/drawing/2014/main" id="{00000000-0008-0000-0100-00001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100</xdr:row>
          <xdr:rowOff>152400</xdr:rowOff>
        </xdr:from>
        <xdr:to>
          <xdr:col>3</xdr:col>
          <xdr:colOff>12700</xdr:colOff>
          <xdr:row>102</xdr:row>
          <xdr:rowOff>25400</xdr:rowOff>
        </xdr:to>
        <xdr:sp macro="" textlink="">
          <xdr:nvSpPr>
            <xdr:cNvPr id="1306" name="Check Box 282" hidden="1">
              <a:extLst>
                <a:ext uri="{63B3BB69-23CF-44E3-9099-C40C66FF867C}">
                  <a14:compatExt spid="_x0000_s1306"/>
                </a:ext>
                <a:ext uri="{FF2B5EF4-FFF2-40B4-BE49-F238E27FC236}">
                  <a16:creationId xmlns:a16="http://schemas.microsoft.com/office/drawing/2014/main" id="{00000000-0008-0000-0100-00001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100</xdr:row>
          <xdr:rowOff>152400</xdr:rowOff>
        </xdr:from>
        <xdr:to>
          <xdr:col>4</xdr:col>
          <xdr:colOff>0</xdr:colOff>
          <xdr:row>102</xdr:row>
          <xdr:rowOff>25400</xdr:rowOff>
        </xdr:to>
        <xdr:sp macro="" textlink="">
          <xdr:nvSpPr>
            <xdr:cNvPr id="1307" name="Check Box 283" hidden="1">
              <a:extLst>
                <a:ext uri="{63B3BB69-23CF-44E3-9099-C40C66FF867C}">
                  <a14:compatExt spid="_x0000_s1307"/>
                </a:ext>
                <a:ext uri="{FF2B5EF4-FFF2-40B4-BE49-F238E27FC236}">
                  <a16:creationId xmlns:a16="http://schemas.microsoft.com/office/drawing/2014/main" id="{00000000-0008-0000-0100-00001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100</xdr:row>
          <xdr:rowOff>152400</xdr:rowOff>
        </xdr:from>
        <xdr:to>
          <xdr:col>6</xdr:col>
          <xdr:colOff>0</xdr:colOff>
          <xdr:row>102</xdr:row>
          <xdr:rowOff>25400</xdr:rowOff>
        </xdr:to>
        <xdr:sp macro="" textlink="">
          <xdr:nvSpPr>
            <xdr:cNvPr id="1308" name="Check Box 284" hidden="1">
              <a:extLst>
                <a:ext uri="{63B3BB69-23CF-44E3-9099-C40C66FF867C}">
                  <a14:compatExt spid="_x0000_s1308"/>
                </a:ext>
                <a:ext uri="{FF2B5EF4-FFF2-40B4-BE49-F238E27FC236}">
                  <a16:creationId xmlns:a16="http://schemas.microsoft.com/office/drawing/2014/main" id="{00000000-0008-0000-0100-00001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100</xdr:row>
          <xdr:rowOff>152400</xdr:rowOff>
        </xdr:from>
        <xdr:to>
          <xdr:col>8</xdr:col>
          <xdr:colOff>0</xdr:colOff>
          <xdr:row>102</xdr:row>
          <xdr:rowOff>25400</xdr:rowOff>
        </xdr:to>
        <xdr:sp macro="" textlink="">
          <xdr:nvSpPr>
            <xdr:cNvPr id="1309" name="Check Box 285" hidden="1">
              <a:extLst>
                <a:ext uri="{63B3BB69-23CF-44E3-9099-C40C66FF867C}">
                  <a14:compatExt spid="_x0000_s1309"/>
                </a:ext>
                <a:ext uri="{FF2B5EF4-FFF2-40B4-BE49-F238E27FC236}">
                  <a16:creationId xmlns:a16="http://schemas.microsoft.com/office/drawing/2014/main" id="{00000000-0008-0000-0100-00001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110</xdr:row>
          <xdr:rowOff>177800</xdr:rowOff>
        </xdr:from>
        <xdr:to>
          <xdr:col>3</xdr:col>
          <xdr:colOff>12700</xdr:colOff>
          <xdr:row>110</xdr:row>
          <xdr:rowOff>393700</xdr:rowOff>
        </xdr:to>
        <xdr:sp macro="" textlink="">
          <xdr:nvSpPr>
            <xdr:cNvPr id="1310" name="Check Box 286" hidden="1">
              <a:extLst>
                <a:ext uri="{63B3BB69-23CF-44E3-9099-C40C66FF867C}">
                  <a14:compatExt spid="_x0000_s1310"/>
                </a:ext>
                <a:ext uri="{FF2B5EF4-FFF2-40B4-BE49-F238E27FC236}">
                  <a16:creationId xmlns:a16="http://schemas.microsoft.com/office/drawing/2014/main" id="{00000000-0008-0000-0100-00001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110</xdr:row>
          <xdr:rowOff>177800</xdr:rowOff>
        </xdr:from>
        <xdr:to>
          <xdr:col>4</xdr:col>
          <xdr:colOff>0</xdr:colOff>
          <xdr:row>110</xdr:row>
          <xdr:rowOff>393700</xdr:rowOff>
        </xdr:to>
        <xdr:sp macro="" textlink="">
          <xdr:nvSpPr>
            <xdr:cNvPr id="1311" name="Check Box 287" hidden="1">
              <a:extLst>
                <a:ext uri="{63B3BB69-23CF-44E3-9099-C40C66FF867C}">
                  <a14:compatExt spid="_x0000_s1311"/>
                </a:ext>
                <a:ext uri="{FF2B5EF4-FFF2-40B4-BE49-F238E27FC236}">
                  <a16:creationId xmlns:a16="http://schemas.microsoft.com/office/drawing/2014/main" id="{00000000-0008-0000-0100-00001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110</xdr:row>
          <xdr:rowOff>177800</xdr:rowOff>
        </xdr:from>
        <xdr:to>
          <xdr:col>6</xdr:col>
          <xdr:colOff>0</xdr:colOff>
          <xdr:row>110</xdr:row>
          <xdr:rowOff>393700</xdr:rowOff>
        </xdr:to>
        <xdr:sp macro="" textlink="">
          <xdr:nvSpPr>
            <xdr:cNvPr id="1312" name="Check Box 288" hidden="1">
              <a:extLst>
                <a:ext uri="{63B3BB69-23CF-44E3-9099-C40C66FF867C}">
                  <a14:compatExt spid="_x0000_s1312"/>
                </a:ext>
                <a:ext uri="{FF2B5EF4-FFF2-40B4-BE49-F238E27FC236}">
                  <a16:creationId xmlns:a16="http://schemas.microsoft.com/office/drawing/2014/main" id="{00000000-0008-0000-0100-00002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110</xdr:row>
          <xdr:rowOff>177800</xdr:rowOff>
        </xdr:from>
        <xdr:to>
          <xdr:col>8</xdr:col>
          <xdr:colOff>0</xdr:colOff>
          <xdr:row>110</xdr:row>
          <xdr:rowOff>393700</xdr:rowOff>
        </xdr:to>
        <xdr:sp macro="" textlink="">
          <xdr:nvSpPr>
            <xdr:cNvPr id="1313" name="Check Box 289" hidden="1">
              <a:extLst>
                <a:ext uri="{63B3BB69-23CF-44E3-9099-C40C66FF867C}">
                  <a14:compatExt spid="_x0000_s1313"/>
                </a:ext>
                <a:ext uri="{FF2B5EF4-FFF2-40B4-BE49-F238E27FC236}">
                  <a16:creationId xmlns:a16="http://schemas.microsoft.com/office/drawing/2014/main" id="{00000000-0008-0000-0100-00002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109</xdr:row>
          <xdr:rowOff>76200</xdr:rowOff>
        </xdr:from>
        <xdr:to>
          <xdr:col>3</xdr:col>
          <xdr:colOff>12700</xdr:colOff>
          <xdr:row>109</xdr:row>
          <xdr:rowOff>292100</xdr:rowOff>
        </xdr:to>
        <xdr:sp macro="" textlink="">
          <xdr:nvSpPr>
            <xdr:cNvPr id="1314" name="Check Box 290" hidden="1">
              <a:extLst>
                <a:ext uri="{63B3BB69-23CF-44E3-9099-C40C66FF867C}">
                  <a14:compatExt spid="_x0000_s1314"/>
                </a:ext>
                <a:ext uri="{FF2B5EF4-FFF2-40B4-BE49-F238E27FC236}">
                  <a16:creationId xmlns:a16="http://schemas.microsoft.com/office/drawing/2014/main" id="{00000000-0008-0000-0100-00002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109</xdr:row>
          <xdr:rowOff>76200</xdr:rowOff>
        </xdr:from>
        <xdr:to>
          <xdr:col>4</xdr:col>
          <xdr:colOff>0</xdr:colOff>
          <xdr:row>109</xdr:row>
          <xdr:rowOff>292100</xdr:rowOff>
        </xdr:to>
        <xdr:sp macro="" textlink="">
          <xdr:nvSpPr>
            <xdr:cNvPr id="1315" name="Check Box 291" hidden="1">
              <a:extLst>
                <a:ext uri="{63B3BB69-23CF-44E3-9099-C40C66FF867C}">
                  <a14:compatExt spid="_x0000_s1315"/>
                </a:ext>
                <a:ext uri="{FF2B5EF4-FFF2-40B4-BE49-F238E27FC236}">
                  <a16:creationId xmlns:a16="http://schemas.microsoft.com/office/drawing/2014/main" id="{00000000-0008-0000-0100-00002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109</xdr:row>
          <xdr:rowOff>76200</xdr:rowOff>
        </xdr:from>
        <xdr:to>
          <xdr:col>6</xdr:col>
          <xdr:colOff>0</xdr:colOff>
          <xdr:row>109</xdr:row>
          <xdr:rowOff>292100</xdr:rowOff>
        </xdr:to>
        <xdr:sp macro="" textlink="">
          <xdr:nvSpPr>
            <xdr:cNvPr id="1316" name="Check Box 292" hidden="1">
              <a:extLst>
                <a:ext uri="{63B3BB69-23CF-44E3-9099-C40C66FF867C}">
                  <a14:compatExt spid="_x0000_s1316"/>
                </a:ext>
                <a:ext uri="{FF2B5EF4-FFF2-40B4-BE49-F238E27FC236}">
                  <a16:creationId xmlns:a16="http://schemas.microsoft.com/office/drawing/2014/main" id="{00000000-0008-0000-0100-00002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109</xdr:row>
          <xdr:rowOff>76200</xdr:rowOff>
        </xdr:from>
        <xdr:to>
          <xdr:col>8</xdr:col>
          <xdr:colOff>0</xdr:colOff>
          <xdr:row>109</xdr:row>
          <xdr:rowOff>292100</xdr:rowOff>
        </xdr:to>
        <xdr:sp macro="" textlink="">
          <xdr:nvSpPr>
            <xdr:cNvPr id="1317" name="Check Box 293" hidden="1">
              <a:extLst>
                <a:ext uri="{63B3BB69-23CF-44E3-9099-C40C66FF867C}">
                  <a14:compatExt spid="_x0000_s1317"/>
                </a:ext>
                <a:ext uri="{FF2B5EF4-FFF2-40B4-BE49-F238E27FC236}">
                  <a16:creationId xmlns:a16="http://schemas.microsoft.com/office/drawing/2014/main" id="{00000000-0008-0000-0100-00002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108</xdr:row>
          <xdr:rowOff>63500</xdr:rowOff>
        </xdr:from>
        <xdr:to>
          <xdr:col>3</xdr:col>
          <xdr:colOff>12700</xdr:colOff>
          <xdr:row>108</xdr:row>
          <xdr:rowOff>292100</xdr:rowOff>
        </xdr:to>
        <xdr:sp macro="" textlink="">
          <xdr:nvSpPr>
            <xdr:cNvPr id="1318" name="Check Box 294" hidden="1">
              <a:extLst>
                <a:ext uri="{63B3BB69-23CF-44E3-9099-C40C66FF867C}">
                  <a14:compatExt spid="_x0000_s1318"/>
                </a:ext>
                <a:ext uri="{FF2B5EF4-FFF2-40B4-BE49-F238E27FC236}">
                  <a16:creationId xmlns:a16="http://schemas.microsoft.com/office/drawing/2014/main" id="{00000000-0008-0000-0100-00002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108</xdr:row>
          <xdr:rowOff>63500</xdr:rowOff>
        </xdr:from>
        <xdr:to>
          <xdr:col>4</xdr:col>
          <xdr:colOff>0</xdr:colOff>
          <xdr:row>108</xdr:row>
          <xdr:rowOff>292100</xdr:rowOff>
        </xdr:to>
        <xdr:sp macro="" textlink="">
          <xdr:nvSpPr>
            <xdr:cNvPr id="1319" name="Check Box 295" hidden="1">
              <a:extLst>
                <a:ext uri="{63B3BB69-23CF-44E3-9099-C40C66FF867C}">
                  <a14:compatExt spid="_x0000_s1319"/>
                </a:ext>
                <a:ext uri="{FF2B5EF4-FFF2-40B4-BE49-F238E27FC236}">
                  <a16:creationId xmlns:a16="http://schemas.microsoft.com/office/drawing/2014/main" id="{00000000-0008-0000-0100-00002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108</xdr:row>
          <xdr:rowOff>63500</xdr:rowOff>
        </xdr:from>
        <xdr:to>
          <xdr:col>6</xdr:col>
          <xdr:colOff>0</xdr:colOff>
          <xdr:row>108</xdr:row>
          <xdr:rowOff>292100</xdr:rowOff>
        </xdr:to>
        <xdr:sp macro="" textlink="">
          <xdr:nvSpPr>
            <xdr:cNvPr id="1320" name="Check Box 296" hidden="1">
              <a:extLst>
                <a:ext uri="{63B3BB69-23CF-44E3-9099-C40C66FF867C}">
                  <a14:compatExt spid="_x0000_s1320"/>
                </a:ext>
                <a:ext uri="{FF2B5EF4-FFF2-40B4-BE49-F238E27FC236}">
                  <a16:creationId xmlns:a16="http://schemas.microsoft.com/office/drawing/2014/main" id="{00000000-0008-0000-0100-00002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108</xdr:row>
          <xdr:rowOff>63500</xdr:rowOff>
        </xdr:from>
        <xdr:to>
          <xdr:col>8</xdr:col>
          <xdr:colOff>0</xdr:colOff>
          <xdr:row>108</xdr:row>
          <xdr:rowOff>292100</xdr:rowOff>
        </xdr:to>
        <xdr:sp macro="" textlink="">
          <xdr:nvSpPr>
            <xdr:cNvPr id="1321" name="Check Box 297" hidden="1">
              <a:extLst>
                <a:ext uri="{63B3BB69-23CF-44E3-9099-C40C66FF867C}">
                  <a14:compatExt spid="_x0000_s1321"/>
                </a:ext>
                <a:ext uri="{FF2B5EF4-FFF2-40B4-BE49-F238E27FC236}">
                  <a16:creationId xmlns:a16="http://schemas.microsoft.com/office/drawing/2014/main" id="{00000000-0008-0000-0100-00002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107</xdr:row>
          <xdr:rowOff>76200</xdr:rowOff>
        </xdr:from>
        <xdr:to>
          <xdr:col>3</xdr:col>
          <xdr:colOff>12700</xdr:colOff>
          <xdr:row>107</xdr:row>
          <xdr:rowOff>292100</xdr:rowOff>
        </xdr:to>
        <xdr:sp macro="" textlink="">
          <xdr:nvSpPr>
            <xdr:cNvPr id="1322" name="Check Box 298" hidden="1">
              <a:extLst>
                <a:ext uri="{63B3BB69-23CF-44E3-9099-C40C66FF867C}">
                  <a14:compatExt spid="_x0000_s1322"/>
                </a:ext>
                <a:ext uri="{FF2B5EF4-FFF2-40B4-BE49-F238E27FC236}">
                  <a16:creationId xmlns:a16="http://schemas.microsoft.com/office/drawing/2014/main" id="{00000000-0008-0000-0100-00002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107</xdr:row>
          <xdr:rowOff>76200</xdr:rowOff>
        </xdr:from>
        <xdr:to>
          <xdr:col>4</xdr:col>
          <xdr:colOff>0</xdr:colOff>
          <xdr:row>107</xdr:row>
          <xdr:rowOff>292100</xdr:rowOff>
        </xdr:to>
        <xdr:sp macro="" textlink="">
          <xdr:nvSpPr>
            <xdr:cNvPr id="1323" name="Check Box 299" hidden="1">
              <a:extLst>
                <a:ext uri="{63B3BB69-23CF-44E3-9099-C40C66FF867C}">
                  <a14:compatExt spid="_x0000_s1323"/>
                </a:ext>
                <a:ext uri="{FF2B5EF4-FFF2-40B4-BE49-F238E27FC236}">
                  <a16:creationId xmlns:a16="http://schemas.microsoft.com/office/drawing/2014/main" id="{00000000-0008-0000-0100-00002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107</xdr:row>
          <xdr:rowOff>76200</xdr:rowOff>
        </xdr:from>
        <xdr:to>
          <xdr:col>6</xdr:col>
          <xdr:colOff>0</xdr:colOff>
          <xdr:row>107</xdr:row>
          <xdr:rowOff>292100</xdr:rowOff>
        </xdr:to>
        <xdr:sp macro="" textlink="">
          <xdr:nvSpPr>
            <xdr:cNvPr id="1324" name="Check Box 300" hidden="1">
              <a:extLst>
                <a:ext uri="{63B3BB69-23CF-44E3-9099-C40C66FF867C}">
                  <a14:compatExt spid="_x0000_s1324"/>
                </a:ext>
                <a:ext uri="{FF2B5EF4-FFF2-40B4-BE49-F238E27FC236}">
                  <a16:creationId xmlns:a16="http://schemas.microsoft.com/office/drawing/2014/main" id="{00000000-0008-0000-0100-00002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107</xdr:row>
          <xdr:rowOff>76200</xdr:rowOff>
        </xdr:from>
        <xdr:to>
          <xdr:col>8</xdr:col>
          <xdr:colOff>0</xdr:colOff>
          <xdr:row>107</xdr:row>
          <xdr:rowOff>292100</xdr:rowOff>
        </xdr:to>
        <xdr:sp macro="" textlink="">
          <xdr:nvSpPr>
            <xdr:cNvPr id="1325" name="Check Box 301" hidden="1">
              <a:extLst>
                <a:ext uri="{63B3BB69-23CF-44E3-9099-C40C66FF867C}">
                  <a14:compatExt spid="_x0000_s1325"/>
                </a:ext>
                <a:ext uri="{FF2B5EF4-FFF2-40B4-BE49-F238E27FC236}">
                  <a16:creationId xmlns:a16="http://schemas.microsoft.com/office/drawing/2014/main" id="{00000000-0008-0000-0100-00002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115</xdr:row>
          <xdr:rowOff>152400</xdr:rowOff>
        </xdr:from>
        <xdr:to>
          <xdr:col>3</xdr:col>
          <xdr:colOff>12700</xdr:colOff>
          <xdr:row>117</xdr:row>
          <xdr:rowOff>25400</xdr:rowOff>
        </xdr:to>
        <xdr:sp macro="" textlink="">
          <xdr:nvSpPr>
            <xdr:cNvPr id="1326" name="Check Box 302" hidden="1">
              <a:extLst>
                <a:ext uri="{63B3BB69-23CF-44E3-9099-C40C66FF867C}">
                  <a14:compatExt spid="_x0000_s1326"/>
                </a:ext>
                <a:ext uri="{FF2B5EF4-FFF2-40B4-BE49-F238E27FC236}">
                  <a16:creationId xmlns:a16="http://schemas.microsoft.com/office/drawing/2014/main" id="{00000000-0008-0000-0100-00002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115</xdr:row>
          <xdr:rowOff>152400</xdr:rowOff>
        </xdr:from>
        <xdr:to>
          <xdr:col>4</xdr:col>
          <xdr:colOff>0</xdr:colOff>
          <xdr:row>117</xdr:row>
          <xdr:rowOff>25400</xdr:rowOff>
        </xdr:to>
        <xdr:sp macro="" textlink="">
          <xdr:nvSpPr>
            <xdr:cNvPr id="1327" name="Check Box 303" hidden="1">
              <a:extLst>
                <a:ext uri="{63B3BB69-23CF-44E3-9099-C40C66FF867C}">
                  <a14:compatExt spid="_x0000_s1327"/>
                </a:ext>
                <a:ext uri="{FF2B5EF4-FFF2-40B4-BE49-F238E27FC236}">
                  <a16:creationId xmlns:a16="http://schemas.microsoft.com/office/drawing/2014/main" id="{00000000-0008-0000-0100-00002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115</xdr:row>
          <xdr:rowOff>152400</xdr:rowOff>
        </xdr:from>
        <xdr:to>
          <xdr:col>6</xdr:col>
          <xdr:colOff>0</xdr:colOff>
          <xdr:row>117</xdr:row>
          <xdr:rowOff>25400</xdr:rowOff>
        </xdr:to>
        <xdr:sp macro="" textlink="">
          <xdr:nvSpPr>
            <xdr:cNvPr id="1328" name="Check Box 304" hidden="1">
              <a:extLst>
                <a:ext uri="{63B3BB69-23CF-44E3-9099-C40C66FF867C}">
                  <a14:compatExt spid="_x0000_s1328"/>
                </a:ext>
                <a:ext uri="{FF2B5EF4-FFF2-40B4-BE49-F238E27FC236}">
                  <a16:creationId xmlns:a16="http://schemas.microsoft.com/office/drawing/2014/main" id="{00000000-0008-0000-0100-00003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115</xdr:row>
          <xdr:rowOff>152400</xdr:rowOff>
        </xdr:from>
        <xdr:to>
          <xdr:col>8</xdr:col>
          <xdr:colOff>0</xdr:colOff>
          <xdr:row>117</xdr:row>
          <xdr:rowOff>25400</xdr:rowOff>
        </xdr:to>
        <xdr:sp macro="" textlink="">
          <xdr:nvSpPr>
            <xdr:cNvPr id="1329" name="Check Box 305" hidden="1">
              <a:extLst>
                <a:ext uri="{63B3BB69-23CF-44E3-9099-C40C66FF867C}">
                  <a14:compatExt spid="_x0000_s1329"/>
                </a:ext>
                <a:ext uri="{FF2B5EF4-FFF2-40B4-BE49-F238E27FC236}">
                  <a16:creationId xmlns:a16="http://schemas.microsoft.com/office/drawing/2014/main" id="{00000000-0008-0000-0100-00003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114</xdr:row>
          <xdr:rowOff>330200</xdr:rowOff>
        </xdr:from>
        <xdr:to>
          <xdr:col>3</xdr:col>
          <xdr:colOff>12700</xdr:colOff>
          <xdr:row>116</xdr:row>
          <xdr:rowOff>25400</xdr:rowOff>
        </xdr:to>
        <xdr:sp macro="" textlink="">
          <xdr:nvSpPr>
            <xdr:cNvPr id="1330" name="Check Box 306" hidden="1">
              <a:extLst>
                <a:ext uri="{63B3BB69-23CF-44E3-9099-C40C66FF867C}">
                  <a14:compatExt spid="_x0000_s1330"/>
                </a:ext>
                <a:ext uri="{FF2B5EF4-FFF2-40B4-BE49-F238E27FC236}">
                  <a16:creationId xmlns:a16="http://schemas.microsoft.com/office/drawing/2014/main" id="{00000000-0008-0000-0100-00003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330200</xdr:rowOff>
        </xdr:from>
        <xdr:to>
          <xdr:col>4</xdr:col>
          <xdr:colOff>0</xdr:colOff>
          <xdr:row>116</xdr:row>
          <xdr:rowOff>25400</xdr:rowOff>
        </xdr:to>
        <xdr:sp macro="" textlink="">
          <xdr:nvSpPr>
            <xdr:cNvPr id="1331" name="Check Box 307" hidden="1">
              <a:extLst>
                <a:ext uri="{63B3BB69-23CF-44E3-9099-C40C66FF867C}">
                  <a14:compatExt spid="_x0000_s1331"/>
                </a:ext>
                <a:ext uri="{FF2B5EF4-FFF2-40B4-BE49-F238E27FC236}">
                  <a16:creationId xmlns:a16="http://schemas.microsoft.com/office/drawing/2014/main" id="{00000000-0008-0000-0100-00003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330200</xdr:rowOff>
        </xdr:from>
        <xdr:to>
          <xdr:col>6</xdr:col>
          <xdr:colOff>0</xdr:colOff>
          <xdr:row>116</xdr:row>
          <xdr:rowOff>25400</xdr:rowOff>
        </xdr:to>
        <xdr:sp macro="" textlink="">
          <xdr:nvSpPr>
            <xdr:cNvPr id="1332" name="Check Box 308" hidden="1">
              <a:extLst>
                <a:ext uri="{63B3BB69-23CF-44E3-9099-C40C66FF867C}">
                  <a14:compatExt spid="_x0000_s1332"/>
                </a:ext>
                <a:ext uri="{FF2B5EF4-FFF2-40B4-BE49-F238E27FC236}">
                  <a16:creationId xmlns:a16="http://schemas.microsoft.com/office/drawing/2014/main" id="{00000000-0008-0000-0100-00003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114</xdr:row>
          <xdr:rowOff>330200</xdr:rowOff>
        </xdr:from>
        <xdr:to>
          <xdr:col>8</xdr:col>
          <xdr:colOff>0</xdr:colOff>
          <xdr:row>116</xdr:row>
          <xdr:rowOff>25400</xdr:rowOff>
        </xdr:to>
        <xdr:sp macro="" textlink="">
          <xdr:nvSpPr>
            <xdr:cNvPr id="1333" name="Check Box 309" hidden="1">
              <a:extLst>
                <a:ext uri="{63B3BB69-23CF-44E3-9099-C40C66FF867C}">
                  <a14:compatExt spid="_x0000_s1333"/>
                </a:ext>
                <a:ext uri="{FF2B5EF4-FFF2-40B4-BE49-F238E27FC236}">
                  <a16:creationId xmlns:a16="http://schemas.microsoft.com/office/drawing/2014/main" id="{00000000-0008-0000-0100-00003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114</xdr:row>
          <xdr:rowOff>63500</xdr:rowOff>
        </xdr:from>
        <xdr:to>
          <xdr:col>3</xdr:col>
          <xdr:colOff>12700</xdr:colOff>
          <xdr:row>114</xdr:row>
          <xdr:rowOff>292100</xdr:rowOff>
        </xdr:to>
        <xdr:sp macro="" textlink="">
          <xdr:nvSpPr>
            <xdr:cNvPr id="1334" name="Check Box 310" hidden="1">
              <a:extLst>
                <a:ext uri="{63B3BB69-23CF-44E3-9099-C40C66FF867C}">
                  <a14:compatExt spid="_x0000_s1334"/>
                </a:ext>
                <a:ext uri="{FF2B5EF4-FFF2-40B4-BE49-F238E27FC236}">
                  <a16:creationId xmlns:a16="http://schemas.microsoft.com/office/drawing/2014/main" id="{00000000-0008-0000-0100-00003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114</xdr:row>
          <xdr:rowOff>63500</xdr:rowOff>
        </xdr:from>
        <xdr:to>
          <xdr:col>4</xdr:col>
          <xdr:colOff>0</xdr:colOff>
          <xdr:row>114</xdr:row>
          <xdr:rowOff>292100</xdr:rowOff>
        </xdr:to>
        <xdr:sp macro="" textlink="">
          <xdr:nvSpPr>
            <xdr:cNvPr id="1335" name="Check Box 311" hidden="1">
              <a:extLst>
                <a:ext uri="{63B3BB69-23CF-44E3-9099-C40C66FF867C}">
                  <a14:compatExt spid="_x0000_s1335"/>
                </a:ext>
                <a:ext uri="{FF2B5EF4-FFF2-40B4-BE49-F238E27FC236}">
                  <a16:creationId xmlns:a16="http://schemas.microsoft.com/office/drawing/2014/main" id="{00000000-0008-0000-0100-00003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114</xdr:row>
          <xdr:rowOff>63500</xdr:rowOff>
        </xdr:from>
        <xdr:to>
          <xdr:col>6</xdr:col>
          <xdr:colOff>0</xdr:colOff>
          <xdr:row>114</xdr:row>
          <xdr:rowOff>292100</xdr:rowOff>
        </xdr:to>
        <xdr:sp macro="" textlink="">
          <xdr:nvSpPr>
            <xdr:cNvPr id="1336" name="Check Box 312" hidden="1">
              <a:extLst>
                <a:ext uri="{63B3BB69-23CF-44E3-9099-C40C66FF867C}">
                  <a14:compatExt spid="_x0000_s1336"/>
                </a:ext>
                <a:ext uri="{FF2B5EF4-FFF2-40B4-BE49-F238E27FC236}">
                  <a16:creationId xmlns:a16="http://schemas.microsoft.com/office/drawing/2014/main" id="{00000000-0008-0000-0100-00003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114</xdr:row>
          <xdr:rowOff>63500</xdr:rowOff>
        </xdr:from>
        <xdr:to>
          <xdr:col>8</xdr:col>
          <xdr:colOff>0</xdr:colOff>
          <xdr:row>114</xdr:row>
          <xdr:rowOff>292100</xdr:rowOff>
        </xdr:to>
        <xdr:sp macro="" textlink="">
          <xdr:nvSpPr>
            <xdr:cNvPr id="1337" name="Check Box 313" hidden="1">
              <a:extLst>
                <a:ext uri="{63B3BB69-23CF-44E3-9099-C40C66FF867C}">
                  <a14:compatExt spid="_x0000_s1337"/>
                </a:ext>
                <a:ext uri="{FF2B5EF4-FFF2-40B4-BE49-F238E27FC236}">
                  <a16:creationId xmlns:a16="http://schemas.microsoft.com/office/drawing/2014/main" id="{00000000-0008-0000-0100-00003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113</xdr:row>
          <xdr:rowOff>165100</xdr:rowOff>
        </xdr:from>
        <xdr:to>
          <xdr:col>3</xdr:col>
          <xdr:colOff>12700</xdr:colOff>
          <xdr:row>113</xdr:row>
          <xdr:rowOff>393700</xdr:rowOff>
        </xdr:to>
        <xdr:sp macro="" textlink="">
          <xdr:nvSpPr>
            <xdr:cNvPr id="1338" name="Check Box 314" hidden="1">
              <a:extLst>
                <a:ext uri="{63B3BB69-23CF-44E3-9099-C40C66FF867C}">
                  <a14:compatExt spid="_x0000_s1338"/>
                </a:ext>
                <a:ext uri="{FF2B5EF4-FFF2-40B4-BE49-F238E27FC236}">
                  <a16:creationId xmlns:a16="http://schemas.microsoft.com/office/drawing/2014/main" id="{00000000-0008-0000-0100-00003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113</xdr:row>
          <xdr:rowOff>165100</xdr:rowOff>
        </xdr:from>
        <xdr:to>
          <xdr:col>4</xdr:col>
          <xdr:colOff>0</xdr:colOff>
          <xdr:row>113</xdr:row>
          <xdr:rowOff>393700</xdr:rowOff>
        </xdr:to>
        <xdr:sp macro="" textlink="">
          <xdr:nvSpPr>
            <xdr:cNvPr id="1339" name="Check Box 315" hidden="1">
              <a:extLst>
                <a:ext uri="{63B3BB69-23CF-44E3-9099-C40C66FF867C}">
                  <a14:compatExt spid="_x0000_s1339"/>
                </a:ext>
                <a:ext uri="{FF2B5EF4-FFF2-40B4-BE49-F238E27FC236}">
                  <a16:creationId xmlns:a16="http://schemas.microsoft.com/office/drawing/2014/main" id="{00000000-0008-0000-0100-00003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113</xdr:row>
          <xdr:rowOff>165100</xdr:rowOff>
        </xdr:from>
        <xdr:to>
          <xdr:col>6</xdr:col>
          <xdr:colOff>0</xdr:colOff>
          <xdr:row>113</xdr:row>
          <xdr:rowOff>393700</xdr:rowOff>
        </xdr:to>
        <xdr:sp macro="" textlink="">
          <xdr:nvSpPr>
            <xdr:cNvPr id="1340" name="Check Box 316" hidden="1">
              <a:extLst>
                <a:ext uri="{63B3BB69-23CF-44E3-9099-C40C66FF867C}">
                  <a14:compatExt spid="_x0000_s1340"/>
                </a:ext>
                <a:ext uri="{FF2B5EF4-FFF2-40B4-BE49-F238E27FC236}">
                  <a16:creationId xmlns:a16="http://schemas.microsoft.com/office/drawing/2014/main" id="{00000000-0008-0000-0100-00003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113</xdr:row>
          <xdr:rowOff>165100</xdr:rowOff>
        </xdr:from>
        <xdr:to>
          <xdr:col>8</xdr:col>
          <xdr:colOff>0</xdr:colOff>
          <xdr:row>113</xdr:row>
          <xdr:rowOff>393700</xdr:rowOff>
        </xdr:to>
        <xdr:sp macro="" textlink="">
          <xdr:nvSpPr>
            <xdr:cNvPr id="1341" name="Check Box 317" hidden="1">
              <a:extLst>
                <a:ext uri="{63B3BB69-23CF-44E3-9099-C40C66FF867C}">
                  <a14:compatExt spid="_x0000_s1341"/>
                </a:ext>
                <a:ext uri="{FF2B5EF4-FFF2-40B4-BE49-F238E27FC236}">
                  <a16:creationId xmlns:a16="http://schemas.microsoft.com/office/drawing/2014/main" id="{00000000-0008-0000-0100-00003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121</xdr:row>
          <xdr:rowOff>165100</xdr:rowOff>
        </xdr:from>
        <xdr:to>
          <xdr:col>3</xdr:col>
          <xdr:colOff>12700</xdr:colOff>
          <xdr:row>123</xdr:row>
          <xdr:rowOff>25400</xdr:rowOff>
        </xdr:to>
        <xdr:sp macro="" textlink="">
          <xdr:nvSpPr>
            <xdr:cNvPr id="1342" name="Check Box 318" hidden="1">
              <a:extLst>
                <a:ext uri="{63B3BB69-23CF-44E3-9099-C40C66FF867C}">
                  <a14:compatExt spid="_x0000_s1342"/>
                </a:ext>
                <a:ext uri="{FF2B5EF4-FFF2-40B4-BE49-F238E27FC236}">
                  <a16:creationId xmlns:a16="http://schemas.microsoft.com/office/drawing/2014/main" id="{00000000-0008-0000-0100-00003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121</xdr:row>
          <xdr:rowOff>165100</xdr:rowOff>
        </xdr:from>
        <xdr:to>
          <xdr:col>4</xdr:col>
          <xdr:colOff>0</xdr:colOff>
          <xdr:row>123</xdr:row>
          <xdr:rowOff>25400</xdr:rowOff>
        </xdr:to>
        <xdr:sp macro="" textlink="">
          <xdr:nvSpPr>
            <xdr:cNvPr id="1343" name="Check Box 319" hidden="1">
              <a:extLst>
                <a:ext uri="{63B3BB69-23CF-44E3-9099-C40C66FF867C}">
                  <a14:compatExt spid="_x0000_s1343"/>
                </a:ext>
                <a:ext uri="{FF2B5EF4-FFF2-40B4-BE49-F238E27FC236}">
                  <a16:creationId xmlns:a16="http://schemas.microsoft.com/office/drawing/2014/main" id="{00000000-0008-0000-0100-00003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121</xdr:row>
          <xdr:rowOff>165100</xdr:rowOff>
        </xdr:from>
        <xdr:to>
          <xdr:col>6</xdr:col>
          <xdr:colOff>0</xdr:colOff>
          <xdr:row>123</xdr:row>
          <xdr:rowOff>25400</xdr:rowOff>
        </xdr:to>
        <xdr:sp macro="" textlink="">
          <xdr:nvSpPr>
            <xdr:cNvPr id="1344" name="Check Box 320" hidden="1">
              <a:extLst>
                <a:ext uri="{63B3BB69-23CF-44E3-9099-C40C66FF867C}">
                  <a14:compatExt spid="_x0000_s1344"/>
                </a:ext>
                <a:ext uri="{FF2B5EF4-FFF2-40B4-BE49-F238E27FC236}">
                  <a16:creationId xmlns:a16="http://schemas.microsoft.com/office/drawing/2014/main" id="{00000000-0008-0000-0100-00004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121</xdr:row>
          <xdr:rowOff>165100</xdr:rowOff>
        </xdr:from>
        <xdr:to>
          <xdr:col>8</xdr:col>
          <xdr:colOff>0</xdr:colOff>
          <xdr:row>123</xdr:row>
          <xdr:rowOff>25400</xdr:rowOff>
        </xdr:to>
        <xdr:sp macro="" textlink="">
          <xdr:nvSpPr>
            <xdr:cNvPr id="1345" name="Check Box 321" hidden="1">
              <a:extLst>
                <a:ext uri="{63B3BB69-23CF-44E3-9099-C40C66FF867C}">
                  <a14:compatExt spid="_x0000_s1345"/>
                </a:ext>
                <a:ext uri="{FF2B5EF4-FFF2-40B4-BE49-F238E27FC236}">
                  <a16:creationId xmlns:a16="http://schemas.microsoft.com/office/drawing/2014/main" id="{00000000-0008-0000-0100-00004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120</xdr:row>
          <xdr:rowOff>165100</xdr:rowOff>
        </xdr:from>
        <xdr:to>
          <xdr:col>3</xdr:col>
          <xdr:colOff>12700</xdr:colOff>
          <xdr:row>122</xdr:row>
          <xdr:rowOff>25400</xdr:rowOff>
        </xdr:to>
        <xdr:sp macro="" textlink="">
          <xdr:nvSpPr>
            <xdr:cNvPr id="1346" name="Check Box 322" hidden="1">
              <a:extLst>
                <a:ext uri="{63B3BB69-23CF-44E3-9099-C40C66FF867C}">
                  <a14:compatExt spid="_x0000_s1346"/>
                </a:ext>
                <a:ext uri="{FF2B5EF4-FFF2-40B4-BE49-F238E27FC236}">
                  <a16:creationId xmlns:a16="http://schemas.microsoft.com/office/drawing/2014/main" id="{00000000-0008-0000-0100-00004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120</xdr:row>
          <xdr:rowOff>165100</xdr:rowOff>
        </xdr:from>
        <xdr:to>
          <xdr:col>4</xdr:col>
          <xdr:colOff>0</xdr:colOff>
          <xdr:row>122</xdr:row>
          <xdr:rowOff>25400</xdr:rowOff>
        </xdr:to>
        <xdr:sp macro="" textlink="">
          <xdr:nvSpPr>
            <xdr:cNvPr id="1347" name="Check Box 323" hidden="1">
              <a:extLst>
                <a:ext uri="{63B3BB69-23CF-44E3-9099-C40C66FF867C}">
                  <a14:compatExt spid="_x0000_s1347"/>
                </a:ext>
                <a:ext uri="{FF2B5EF4-FFF2-40B4-BE49-F238E27FC236}">
                  <a16:creationId xmlns:a16="http://schemas.microsoft.com/office/drawing/2014/main" id="{00000000-0008-0000-0100-00004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120</xdr:row>
          <xdr:rowOff>165100</xdr:rowOff>
        </xdr:from>
        <xdr:to>
          <xdr:col>6</xdr:col>
          <xdr:colOff>0</xdr:colOff>
          <xdr:row>122</xdr:row>
          <xdr:rowOff>25400</xdr:rowOff>
        </xdr:to>
        <xdr:sp macro="" textlink="">
          <xdr:nvSpPr>
            <xdr:cNvPr id="1348" name="Check Box 324" hidden="1">
              <a:extLst>
                <a:ext uri="{63B3BB69-23CF-44E3-9099-C40C66FF867C}">
                  <a14:compatExt spid="_x0000_s1348"/>
                </a:ext>
                <a:ext uri="{FF2B5EF4-FFF2-40B4-BE49-F238E27FC236}">
                  <a16:creationId xmlns:a16="http://schemas.microsoft.com/office/drawing/2014/main" id="{00000000-0008-0000-0100-00004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120</xdr:row>
          <xdr:rowOff>165100</xdr:rowOff>
        </xdr:from>
        <xdr:to>
          <xdr:col>8</xdr:col>
          <xdr:colOff>0</xdr:colOff>
          <xdr:row>122</xdr:row>
          <xdr:rowOff>25400</xdr:rowOff>
        </xdr:to>
        <xdr:sp macro="" textlink="">
          <xdr:nvSpPr>
            <xdr:cNvPr id="1349" name="Check Box 325" hidden="1">
              <a:extLst>
                <a:ext uri="{63B3BB69-23CF-44E3-9099-C40C66FF867C}">
                  <a14:compatExt spid="_x0000_s1349"/>
                </a:ext>
                <a:ext uri="{FF2B5EF4-FFF2-40B4-BE49-F238E27FC236}">
                  <a16:creationId xmlns:a16="http://schemas.microsoft.com/office/drawing/2014/main" id="{00000000-0008-0000-0100-00004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119</xdr:row>
          <xdr:rowOff>165100</xdr:rowOff>
        </xdr:from>
        <xdr:to>
          <xdr:col>3</xdr:col>
          <xdr:colOff>12700</xdr:colOff>
          <xdr:row>121</xdr:row>
          <xdr:rowOff>25400</xdr:rowOff>
        </xdr:to>
        <xdr:sp macro="" textlink="">
          <xdr:nvSpPr>
            <xdr:cNvPr id="1350" name="Check Box 326" hidden="1">
              <a:extLst>
                <a:ext uri="{63B3BB69-23CF-44E3-9099-C40C66FF867C}">
                  <a14:compatExt spid="_x0000_s1350"/>
                </a:ext>
                <a:ext uri="{FF2B5EF4-FFF2-40B4-BE49-F238E27FC236}">
                  <a16:creationId xmlns:a16="http://schemas.microsoft.com/office/drawing/2014/main" id="{00000000-0008-0000-0100-00004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119</xdr:row>
          <xdr:rowOff>165100</xdr:rowOff>
        </xdr:from>
        <xdr:to>
          <xdr:col>4</xdr:col>
          <xdr:colOff>0</xdr:colOff>
          <xdr:row>121</xdr:row>
          <xdr:rowOff>25400</xdr:rowOff>
        </xdr:to>
        <xdr:sp macro="" textlink="">
          <xdr:nvSpPr>
            <xdr:cNvPr id="1351" name="Check Box 327" hidden="1">
              <a:extLst>
                <a:ext uri="{63B3BB69-23CF-44E3-9099-C40C66FF867C}">
                  <a14:compatExt spid="_x0000_s1351"/>
                </a:ext>
                <a:ext uri="{FF2B5EF4-FFF2-40B4-BE49-F238E27FC236}">
                  <a16:creationId xmlns:a16="http://schemas.microsoft.com/office/drawing/2014/main" id="{00000000-0008-0000-0100-00004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119</xdr:row>
          <xdr:rowOff>165100</xdr:rowOff>
        </xdr:from>
        <xdr:to>
          <xdr:col>6</xdr:col>
          <xdr:colOff>0</xdr:colOff>
          <xdr:row>121</xdr:row>
          <xdr:rowOff>25400</xdr:rowOff>
        </xdr:to>
        <xdr:sp macro="" textlink="">
          <xdr:nvSpPr>
            <xdr:cNvPr id="1352" name="Check Box 328" hidden="1">
              <a:extLst>
                <a:ext uri="{63B3BB69-23CF-44E3-9099-C40C66FF867C}">
                  <a14:compatExt spid="_x0000_s1352"/>
                </a:ext>
                <a:ext uri="{FF2B5EF4-FFF2-40B4-BE49-F238E27FC236}">
                  <a16:creationId xmlns:a16="http://schemas.microsoft.com/office/drawing/2014/main" id="{00000000-0008-0000-0100-00004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119</xdr:row>
          <xdr:rowOff>165100</xdr:rowOff>
        </xdr:from>
        <xdr:to>
          <xdr:col>8</xdr:col>
          <xdr:colOff>0</xdr:colOff>
          <xdr:row>121</xdr:row>
          <xdr:rowOff>25400</xdr:rowOff>
        </xdr:to>
        <xdr:sp macro="" textlink="">
          <xdr:nvSpPr>
            <xdr:cNvPr id="1353" name="Check Box 329" hidden="1">
              <a:extLst>
                <a:ext uri="{63B3BB69-23CF-44E3-9099-C40C66FF867C}">
                  <a14:compatExt spid="_x0000_s1353"/>
                </a:ext>
                <a:ext uri="{FF2B5EF4-FFF2-40B4-BE49-F238E27FC236}">
                  <a16:creationId xmlns:a16="http://schemas.microsoft.com/office/drawing/2014/main" id="{00000000-0008-0000-0100-00004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118</xdr:row>
          <xdr:rowOff>152400</xdr:rowOff>
        </xdr:from>
        <xdr:to>
          <xdr:col>3</xdr:col>
          <xdr:colOff>12700</xdr:colOff>
          <xdr:row>120</xdr:row>
          <xdr:rowOff>25400</xdr:rowOff>
        </xdr:to>
        <xdr:sp macro="" textlink="">
          <xdr:nvSpPr>
            <xdr:cNvPr id="1354" name="Check Box 330" hidden="1">
              <a:extLst>
                <a:ext uri="{63B3BB69-23CF-44E3-9099-C40C66FF867C}">
                  <a14:compatExt spid="_x0000_s1354"/>
                </a:ext>
                <a:ext uri="{FF2B5EF4-FFF2-40B4-BE49-F238E27FC236}">
                  <a16:creationId xmlns:a16="http://schemas.microsoft.com/office/drawing/2014/main" id="{00000000-0008-0000-0100-00004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118</xdr:row>
          <xdr:rowOff>152400</xdr:rowOff>
        </xdr:from>
        <xdr:to>
          <xdr:col>4</xdr:col>
          <xdr:colOff>0</xdr:colOff>
          <xdr:row>120</xdr:row>
          <xdr:rowOff>25400</xdr:rowOff>
        </xdr:to>
        <xdr:sp macro="" textlink="">
          <xdr:nvSpPr>
            <xdr:cNvPr id="1355" name="Check Box 331" hidden="1">
              <a:extLst>
                <a:ext uri="{63B3BB69-23CF-44E3-9099-C40C66FF867C}">
                  <a14:compatExt spid="_x0000_s1355"/>
                </a:ext>
                <a:ext uri="{FF2B5EF4-FFF2-40B4-BE49-F238E27FC236}">
                  <a16:creationId xmlns:a16="http://schemas.microsoft.com/office/drawing/2014/main" id="{00000000-0008-0000-0100-00004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118</xdr:row>
          <xdr:rowOff>152400</xdr:rowOff>
        </xdr:from>
        <xdr:to>
          <xdr:col>6</xdr:col>
          <xdr:colOff>0</xdr:colOff>
          <xdr:row>120</xdr:row>
          <xdr:rowOff>25400</xdr:rowOff>
        </xdr:to>
        <xdr:sp macro="" textlink="">
          <xdr:nvSpPr>
            <xdr:cNvPr id="1356" name="Check Box 332" hidden="1">
              <a:extLst>
                <a:ext uri="{63B3BB69-23CF-44E3-9099-C40C66FF867C}">
                  <a14:compatExt spid="_x0000_s1356"/>
                </a:ext>
                <a:ext uri="{FF2B5EF4-FFF2-40B4-BE49-F238E27FC236}">
                  <a16:creationId xmlns:a16="http://schemas.microsoft.com/office/drawing/2014/main" id="{00000000-0008-0000-0100-00004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118</xdr:row>
          <xdr:rowOff>152400</xdr:rowOff>
        </xdr:from>
        <xdr:to>
          <xdr:col>8</xdr:col>
          <xdr:colOff>0</xdr:colOff>
          <xdr:row>120</xdr:row>
          <xdr:rowOff>25400</xdr:rowOff>
        </xdr:to>
        <xdr:sp macro="" textlink="">
          <xdr:nvSpPr>
            <xdr:cNvPr id="1357" name="Check Box 333" hidden="1">
              <a:extLst>
                <a:ext uri="{63B3BB69-23CF-44E3-9099-C40C66FF867C}">
                  <a14:compatExt spid="_x0000_s1357"/>
                </a:ext>
                <a:ext uri="{FF2B5EF4-FFF2-40B4-BE49-F238E27FC236}">
                  <a16:creationId xmlns:a16="http://schemas.microsoft.com/office/drawing/2014/main" id="{00000000-0008-0000-0100-00004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128</xdr:row>
          <xdr:rowOff>139700</xdr:rowOff>
        </xdr:from>
        <xdr:to>
          <xdr:col>3</xdr:col>
          <xdr:colOff>12700</xdr:colOff>
          <xdr:row>130</xdr:row>
          <xdr:rowOff>12700</xdr:rowOff>
        </xdr:to>
        <xdr:sp macro="" textlink="">
          <xdr:nvSpPr>
            <xdr:cNvPr id="1358" name="Check Box 334" hidden="1">
              <a:extLst>
                <a:ext uri="{63B3BB69-23CF-44E3-9099-C40C66FF867C}">
                  <a14:compatExt spid="_x0000_s1358"/>
                </a:ext>
                <a:ext uri="{FF2B5EF4-FFF2-40B4-BE49-F238E27FC236}">
                  <a16:creationId xmlns:a16="http://schemas.microsoft.com/office/drawing/2014/main" id="{00000000-0008-0000-0100-00004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128</xdr:row>
          <xdr:rowOff>139700</xdr:rowOff>
        </xdr:from>
        <xdr:to>
          <xdr:col>4</xdr:col>
          <xdr:colOff>0</xdr:colOff>
          <xdr:row>130</xdr:row>
          <xdr:rowOff>12700</xdr:rowOff>
        </xdr:to>
        <xdr:sp macro="" textlink="">
          <xdr:nvSpPr>
            <xdr:cNvPr id="1359" name="Check Box 335" hidden="1">
              <a:extLst>
                <a:ext uri="{63B3BB69-23CF-44E3-9099-C40C66FF867C}">
                  <a14:compatExt spid="_x0000_s1359"/>
                </a:ext>
                <a:ext uri="{FF2B5EF4-FFF2-40B4-BE49-F238E27FC236}">
                  <a16:creationId xmlns:a16="http://schemas.microsoft.com/office/drawing/2014/main" id="{00000000-0008-0000-0100-00004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128</xdr:row>
          <xdr:rowOff>139700</xdr:rowOff>
        </xdr:from>
        <xdr:to>
          <xdr:col>6</xdr:col>
          <xdr:colOff>0</xdr:colOff>
          <xdr:row>130</xdr:row>
          <xdr:rowOff>12700</xdr:rowOff>
        </xdr:to>
        <xdr:sp macro="" textlink="">
          <xdr:nvSpPr>
            <xdr:cNvPr id="1360" name="Check Box 336" hidden="1">
              <a:extLst>
                <a:ext uri="{63B3BB69-23CF-44E3-9099-C40C66FF867C}">
                  <a14:compatExt spid="_x0000_s1360"/>
                </a:ext>
                <a:ext uri="{FF2B5EF4-FFF2-40B4-BE49-F238E27FC236}">
                  <a16:creationId xmlns:a16="http://schemas.microsoft.com/office/drawing/2014/main" id="{00000000-0008-0000-0100-00005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128</xdr:row>
          <xdr:rowOff>139700</xdr:rowOff>
        </xdr:from>
        <xdr:to>
          <xdr:col>8</xdr:col>
          <xdr:colOff>0</xdr:colOff>
          <xdr:row>130</xdr:row>
          <xdr:rowOff>12700</xdr:rowOff>
        </xdr:to>
        <xdr:sp macro="" textlink="">
          <xdr:nvSpPr>
            <xdr:cNvPr id="1361" name="Check Box 337" hidden="1">
              <a:extLst>
                <a:ext uri="{63B3BB69-23CF-44E3-9099-C40C66FF867C}">
                  <a14:compatExt spid="_x0000_s1361"/>
                </a:ext>
                <a:ext uri="{FF2B5EF4-FFF2-40B4-BE49-F238E27FC236}">
                  <a16:creationId xmlns:a16="http://schemas.microsoft.com/office/drawing/2014/main" id="{00000000-0008-0000-0100-00005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127</xdr:row>
          <xdr:rowOff>139700</xdr:rowOff>
        </xdr:from>
        <xdr:to>
          <xdr:col>3</xdr:col>
          <xdr:colOff>12700</xdr:colOff>
          <xdr:row>129</xdr:row>
          <xdr:rowOff>12700</xdr:rowOff>
        </xdr:to>
        <xdr:sp macro="" textlink="">
          <xdr:nvSpPr>
            <xdr:cNvPr id="1362" name="Check Box 338" hidden="1">
              <a:extLst>
                <a:ext uri="{63B3BB69-23CF-44E3-9099-C40C66FF867C}">
                  <a14:compatExt spid="_x0000_s1362"/>
                </a:ext>
                <a:ext uri="{FF2B5EF4-FFF2-40B4-BE49-F238E27FC236}">
                  <a16:creationId xmlns:a16="http://schemas.microsoft.com/office/drawing/2014/main" id="{00000000-0008-0000-0100-00005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127</xdr:row>
          <xdr:rowOff>139700</xdr:rowOff>
        </xdr:from>
        <xdr:to>
          <xdr:col>4</xdr:col>
          <xdr:colOff>0</xdr:colOff>
          <xdr:row>129</xdr:row>
          <xdr:rowOff>12700</xdr:rowOff>
        </xdr:to>
        <xdr:sp macro="" textlink="">
          <xdr:nvSpPr>
            <xdr:cNvPr id="1363" name="Check Box 339" hidden="1">
              <a:extLst>
                <a:ext uri="{63B3BB69-23CF-44E3-9099-C40C66FF867C}">
                  <a14:compatExt spid="_x0000_s1363"/>
                </a:ext>
                <a:ext uri="{FF2B5EF4-FFF2-40B4-BE49-F238E27FC236}">
                  <a16:creationId xmlns:a16="http://schemas.microsoft.com/office/drawing/2014/main" id="{00000000-0008-0000-0100-00005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127</xdr:row>
          <xdr:rowOff>139700</xdr:rowOff>
        </xdr:from>
        <xdr:to>
          <xdr:col>6</xdr:col>
          <xdr:colOff>0</xdr:colOff>
          <xdr:row>129</xdr:row>
          <xdr:rowOff>12700</xdr:rowOff>
        </xdr:to>
        <xdr:sp macro="" textlink="">
          <xdr:nvSpPr>
            <xdr:cNvPr id="1364" name="Check Box 340" hidden="1">
              <a:extLst>
                <a:ext uri="{63B3BB69-23CF-44E3-9099-C40C66FF867C}">
                  <a14:compatExt spid="_x0000_s1364"/>
                </a:ext>
                <a:ext uri="{FF2B5EF4-FFF2-40B4-BE49-F238E27FC236}">
                  <a16:creationId xmlns:a16="http://schemas.microsoft.com/office/drawing/2014/main" id="{00000000-0008-0000-0100-00005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127</xdr:row>
          <xdr:rowOff>139700</xdr:rowOff>
        </xdr:from>
        <xdr:to>
          <xdr:col>8</xdr:col>
          <xdr:colOff>0</xdr:colOff>
          <xdr:row>129</xdr:row>
          <xdr:rowOff>12700</xdr:rowOff>
        </xdr:to>
        <xdr:sp macro="" textlink="">
          <xdr:nvSpPr>
            <xdr:cNvPr id="1365" name="Check Box 341" hidden="1">
              <a:extLst>
                <a:ext uri="{63B3BB69-23CF-44E3-9099-C40C66FF867C}">
                  <a14:compatExt spid="_x0000_s1365"/>
                </a:ext>
                <a:ext uri="{FF2B5EF4-FFF2-40B4-BE49-F238E27FC236}">
                  <a16:creationId xmlns:a16="http://schemas.microsoft.com/office/drawing/2014/main" id="{00000000-0008-0000-0100-00005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126</xdr:row>
          <xdr:rowOff>139700</xdr:rowOff>
        </xdr:from>
        <xdr:to>
          <xdr:col>3</xdr:col>
          <xdr:colOff>12700</xdr:colOff>
          <xdr:row>128</xdr:row>
          <xdr:rowOff>12700</xdr:rowOff>
        </xdr:to>
        <xdr:sp macro="" textlink="">
          <xdr:nvSpPr>
            <xdr:cNvPr id="1366" name="Check Box 342" hidden="1">
              <a:extLst>
                <a:ext uri="{63B3BB69-23CF-44E3-9099-C40C66FF867C}">
                  <a14:compatExt spid="_x0000_s1366"/>
                </a:ext>
                <a:ext uri="{FF2B5EF4-FFF2-40B4-BE49-F238E27FC236}">
                  <a16:creationId xmlns:a16="http://schemas.microsoft.com/office/drawing/2014/main" id="{00000000-0008-0000-0100-00005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126</xdr:row>
          <xdr:rowOff>139700</xdr:rowOff>
        </xdr:from>
        <xdr:to>
          <xdr:col>4</xdr:col>
          <xdr:colOff>0</xdr:colOff>
          <xdr:row>128</xdr:row>
          <xdr:rowOff>12700</xdr:rowOff>
        </xdr:to>
        <xdr:sp macro="" textlink="">
          <xdr:nvSpPr>
            <xdr:cNvPr id="1367" name="Check Box 343" hidden="1">
              <a:extLst>
                <a:ext uri="{63B3BB69-23CF-44E3-9099-C40C66FF867C}">
                  <a14:compatExt spid="_x0000_s1367"/>
                </a:ext>
                <a:ext uri="{FF2B5EF4-FFF2-40B4-BE49-F238E27FC236}">
                  <a16:creationId xmlns:a16="http://schemas.microsoft.com/office/drawing/2014/main" id="{00000000-0008-0000-0100-00005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126</xdr:row>
          <xdr:rowOff>139700</xdr:rowOff>
        </xdr:from>
        <xdr:to>
          <xdr:col>6</xdr:col>
          <xdr:colOff>0</xdr:colOff>
          <xdr:row>128</xdr:row>
          <xdr:rowOff>12700</xdr:rowOff>
        </xdr:to>
        <xdr:sp macro="" textlink="">
          <xdr:nvSpPr>
            <xdr:cNvPr id="1368" name="Check Box 344" hidden="1">
              <a:extLst>
                <a:ext uri="{63B3BB69-23CF-44E3-9099-C40C66FF867C}">
                  <a14:compatExt spid="_x0000_s1368"/>
                </a:ext>
                <a:ext uri="{FF2B5EF4-FFF2-40B4-BE49-F238E27FC236}">
                  <a16:creationId xmlns:a16="http://schemas.microsoft.com/office/drawing/2014/main" id="{00000000-0008-0000-0100-00005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126</xdr:row>
          <xdr:rowOff>139700</xdr:rowOff>
        </xdr:from>
        <xdr:to>
          <xdr:col>8</xdr:col>
          <xdr:colOff>0</xdr:colOff>
          <xdr:row>128</xdr:row>
          <xdr:rowOff>12700</xdr:rowOff>
        </xdr:to>
        <xdr:sp macro="" textlink="">
          <xdr:nvSpPr>
            <xdr:cNvPr id="1369" name="Check Box 345" hidden="1">
              <a:extLst>
                <a:ext uri="{63B3BB69-23CF-44E3-9099-C40C66FF867C}">
                  <a14:compatExt spid="_x0000_s1369"/>
                </a:ext>
                <a:ext uri="{FF2B5EF4-FFF2-40B4-BE49-F238E27FC236}">
                  <a16:creationId xmlns:a16="http://schemas.microsoft.com/office/drawing/2014/main" id="{00000000-0008-0000-0100-00005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125</xdr:row>
          <xdr:rowOff>330200</xdr:rowOff>
        </xdr:from>
        <xdr:to>
          <xdr:col>3</xdr:col>
          <xdr:colOff>12700</xdr:colOff>
          <xdr:row>127</xdr:row>
          <xdr:rowOff>25400</xdr:rowOff>
        </xdr:to>
        <xdr:sp macro="" textlink="">
          <xdr:nvSpPr>
            <xdr:cNvPr id="1370" name="Check Box 346" hidden="1">
              <a:extLst>
                <a:ext uri="{63B3BB69-23CF-44E3-9099-C40C66FF867C}">
                  <a14:compatExt spid="_x0000_s1370"/>
                </a:ext>
                <a:ext uri="{FF2B5EF4-FFF2-40B4-BE49-F238E27FC236}">
                  <a16:creationId xmlns:a16="http://schemas.microsoft.com/office/drawing/2014/main" id="{00000000-0008-0000-0100-00005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125</xdr:row>
          <xdr:rowOff>330200</xdr:rowOff>
        </xdr:from>
        <xdr:to>
          <xdr:col>4</xdr:col>
          <xdr:colOff>0</xdr:colOff>
          <xdr:row>127</xdr:row>
          <xdr:rowOff>25400</xdr:rowOff>
        </xdr:to>
        <xdr:sp macro="" textlink="">
          <xdr:nvSpPr>
            <xdr:cNvPr id="1371" name="Check Box 347" hidden="1">
              <a:extLst>
                <a:ext uri="{63B3BB69-23CF-44E3-9099-C40C66FF867C}">
                  <a14:compatExt spid="_x0000_s1371"/>
                </a:ext>
                <a:ext uri="{FF2B5EF4-FFF2-40B4-BE49-F238E27FC236}">
                  <a16:creationId xmlns:a16="http://schemas.microsoft.com/office/drawing/2014/main" id="{00000000-0008-0000-0100-00005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125</xdr:row>
          <xdr:rowOff>330200</xdr:rowOff>
        </xdr:from>
        <xdr:to>
          <xdr:col>6</xdr:col>
          <xdr:colOff>0</xdr:colOff>
          <xdr:row>127</xdr:row>
          <xdr:rowOff>25400</xdr:rowOff>
        </xdr:to>
        <xdr:sp macro="" textlink="">
          <xdr:nvSpPr>
            <xdr:cNvPr id="1372" name="Check Box 348" hidden="1">
              <a:extLst>
                <a:ext uri="{63B3BB69-23CF-44E3-9099-C40C66FF867C}">
                  <a14:compatExt spid="_x0000_s1372"/>
                </a:ext>
                <a:ext uri="{FF2B5EF4-FFF2-40B4-BE49-F238E27FC236}">
                  <a16:creationId xmlns:a16="http://schemas.microsoft.com/office/drawing/2014/main" id="{00000000-0008-0000-0100-00005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125</xdr:row>
          <xdr:rowOff>330200</xdr:rowOff>
        </xdr:from>
        <xdr:to>
          <xdr:col>8</xdr:col>
          <xdr:colOff>0</xdr:colOff>
          <xdr:row>127</xdr:row>
          <xdr:rowOff>25400</xdr:rowOff>
        </xdr:to>
        <xdr:sp macro="" textlink="">
          <xdr:nvSpPr>
            <xdr:cNvPr id="1373" name="Check Box 349" hidden="1">
              <a:extLst>
                <a:ext uri="{63B3BB69-23CF-44E3-9099-C40C66FF867C}">
                  <a14:compatExt spid="_x0000_s1373"/>
                </a:ext>
                <a:ext uri="{FF2B5EF4-FFF2-40B4-BE49-F238E27FC236}">
                  <a16:creationId xmlns:a16="http://schemas.microsoft.com/office/drawing/2014/main" id="{00000000-0008-0000-0100-00005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130</xdr:row>
          <xdr:rowOff>139700</xdr:rowOff>
        </xdr:from>
        <xdr:to>
          <xdr:col>3</xdr:col>
          <xdr:colOff>12700</xdr:colOff>
          <xdr:row>132</xdr:row>
          <xdr:rowOff>12700</xdr:rowOff>
        </xdr:to>
        <xdr:sp macro="" textlink="">
          <xdr:nvSpPr>
            <xdr:cNvPr id="1382" name="Check Box 358" hidden="1">
              <a:extLst>
                <a:ext uri="{63B3BB69-23CF-44E3-9099-C40C66FF867C}">
                  <a14:compatExt spid="_x0000_s1382"/>
                </a:ext>
                <a:ext uri="{FF2B5EF4-FFF2-40B4-BE49-F238E27FC236}">
                  <a16:creationId xmlns:a16="http://schemas.microsoft.com/office/drawing/2014/main" id="{00000000-0008-0000-0100-00006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130</xdr:row>
          <xdr:rowOff>139700</xdr:rowOff>
        </xdr:from>
        <xdr:to>
          <xdr:col>4</xdr:col>
          <xdr:colOff>0</xdr:colOff>
          <xdr:row>132</xdr:row>
          <xdr:rowOff>12700</xdr:rowOff>
        </xdr:to>
        <xdr:sp macro="" textlink="">
          <xdr:nvSpPr>
            <xdr:cNvPr id="1383" name="Check Box 359" hidden="1">
              <a:extLst>
                <a:ext uri="{63B3BB69-23CF-44E3-9099-C40C66FF867C}">
                  <a14:compatExt spid="_x0000_s1383"/>
                </a:ext>
                <a:ext uri="{FF2B5EF4-FFF2-40B4-BE49-F238E27FC236}">
                  <a16:creationId xmlns:a16="http://schemas.microsoft.com/office/drawing/2014/main" id="{00000000-0008-0000-0100-00006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130</xdr:row>
          <xdr:rowOff>139700</xdr:rowOff>
        </xdr:from>
        <xdr:to>
          <xdr:col>6</xdr:col>
          <xdr:colOff>0</xdr:colOff>
          <xdr:row>132</xdr:row>
          <xdr:rowOff>12700</xdr:rowOff>
        </xdr:to>
        <xdr:sp macro="" textlink="">
          <xdr:nvSpPr>
            <xdr:cNvPr id="1384" name="Check Box 360" hidden="1">
              <a:extLst>
                <a:ext uri="{63B3BB69-23CF-44E3-9099-C40C66FF867C}">
                  <a14:compatExt spid="_x0000_s1384"/>
                </a:ext>
                <a:ext uri="{FF2B5EF4-FFF2-40B4-BE49-F238E27FC236}">
                  <a16:creationId xmlns:a16="http://schemas.microsoft.com/office/drawing/2014/main" id="{00000000-0008-0000-0100-00006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130</xdr:row>
          <xdr:rowOff>139700</xdr:rowOff>
        </xdr:from>
        <xdr:to>
          <xdr:col>8</xdr:col>
          <xdr:colOff>0</xdr:colOff>
          <xdr:row>132</xdr:row>
          <xdr:rowOff>12700</xdr:rowOff>
        </xdr:to>
        <xdr:sp macro="" textlink="">
          <xdr:nvSpPr>
            <xdr:cNvPr id="1385" name="Check Box 361" hidden="1">
              <a:extLst>
                <a:ext uri="{63B3BB69-23CF-44E3-9099-C40C66FF867C}">
                  <a14:compatExt spid="_x0000_s1385"/>
                </a:ext>
                <a:ext uri="{FF2B5EF4-FFF2-40B4-BE49-F238E27FC236}">
                  <a16:creationId xmlns:a16="http://schemas.microsoft.com/office/drawing/2014/main" id="{00000000-0008-0000-0100-00006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129</xdr:row>
          <xdr:rowOff>152400</xdr:rowOff>
        </xdr:from>
        <xdr:to>
          <xdr:col>3</xdr:col>
          <xdr:colOff>12700</xdr:colOff>
          <xdr:row>131</xdr:row>
          <xdr:rowOff>25400</xdr:rowOff>
        </xdr:to>
        <xdr:sp macro="" textlink="">
          <xdr:nvSpPr>
            <xdr:cNvPr id="1386" name="Check Box 362" hidden="1">
              <a:extLst>
                <a:ext uri="{63B3BB69-23CF-44E3-9099-C40C66FF867C}">
                  <a14:compatExt spid="_x0000_s1386"/>
                </a:ext>
                <a:ext uri="{FF2B5EF4-FFF2-40B4-BE49-F238E27FC236}">
                  <a16:creationId xmlns:a16="http://schemas.microsoft.com/office/drawing/2014/main" id="{00000000-0008-0000-0100-00006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129</xdr:row>
          <xdr:rowOff>152400</xdr:rowOff>
        </xdr:from>
        <xdr:to>
          <xdr:col>4</xdr:col>
          <xdr:colOff>0</xdr:colOff>
          <xdr:row>131</xdr:row>
          <xdr:rowOff>25400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129</xdr:row>
          <xdr:rowOff>152400</xdr:rowOff>
        </xdr:from>
        <xdr:to>
          <xdr:col>6</xdr:col>
          <xdr:colOff>0</xdr:colOff>
          <xdr:row>131</xdr:row>
          <xdr:rowOff>25400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129</xdr:row>
          <xdr:rowOff>152400</xdr:rowOff>
        </xdr:from>
        <xdr:to>
          <xdr:col>8</xdr:col>
          <xdr:colOff>0</xdr:colOff>
          <xdr:row>131</xdr:row>
          <xdr:rowOff>25400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136</xdr:row>
          <xdr:rowOff>152400</xdr:rowOff>
        </xdr:from>
        <xdr:to>
          <xdr:col>3</xdr:col>
          <xdr:colOff>12700</xdr:colOff>
          <xdr:row>138</xdr:row>
          <xdr:rowOff>25400</xdr:rowOff>
        </xdr:to>
        <xdr:sp macro="" textlink="">
          <xdr:nvSpPr>
            <xdr:cNvPr id="1390" name="Check Box 366" hidden="1">
              <a:extLst>
                <a:ext uri="{63B3BB69-23CF-44E3-9099-C40C66FF867C}">
                  <a14:compatExt spid="_x0000_s1390"/>
                </a:ext>
                <a:ext uri="{FF2B5EF4-FFF2-40B4-BE49-F238E27FC236}">
                  <a16:creationId xmlns:a16="http://schemas.microsoft.com/office/drawing/2014/main" id="{00000000-0008-0000-0100-00006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136</xdr:row>
          <xdr:rowOff>152400</xdr:rowOff>
        </xdr:from>
        <xdr:to>
          <xdr:col>4</xdr:col>
          <xdr:colOff>0</xdr:colOff>
          <xdr:row>138</xdr:row>
          <xdr:rowOff>25400</xdr:rowOff>
        </xdr:to>
        <xdr:sp macro="" textlink="">
          <xdr:nvSpPr>
            <xdr:cNvPr id="1391" name="Check Box 367" hidden="1">
              <a:extLst>
                <a:ext uri="{63B3BB69-23CF-44E3-9099-C40C66FF867C}">
                  <a14:compatExt spid="_x0000_s1391"/>
                </a:ext>
                <a:ext uri="{FF2B5EF4-FFF2-40B4-BE49-F238E27FC236}">
                  <a16:creationId xmlns:a16="http://schemas.microsoft.com/office/drawing/2014/main" id="{00000000-0008-0000-0100-00006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136</xdr:row>
          <xdr:rowOff>152400</xdr:rowOff>
        </xdr:from>
        <xdr:to>
          <xdr:col>6</xdr:col>
          <xdr:colOff>0</xdr:colOff>
          <xdr:row>138</xdr:row>
          <xdr:rowOff>25400</xdr:rowOff>
        </xdr:to>
        <xdr:sp macro="" textlink="">
          <xdr:nvSpPr>
            <xdr:cNvPr id="1392" name="Check Box 368" hidden="1">
              <a:extLst>
                <a:ext uri="{63B3BB69-23CF-44E3-9099-C40C66FF867C}">
                  <a14:compatExt spid="_x0000_s1392"/>
                </a:ext>
                <a:ext uri="{FF2B5EF4-FFF2-40B4-BE49-F238E27FC236}">
                  <a16:creationId xmlns:a16="http://schemas.microsoft.com/office/drawing/2014/main" id="{00000000-0008-0000-0100-00007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136</xdr:row>
          <xdr:rowOff>152400</xdr:rowOff>
        </xdr:from>
        <xdr:to>
          <xdr:col>8</xdr:col>
          <xdr:colOff>0</xdr:colOff>
          <xdr:row>138</xdr:row>
          <xdr:rowOff>25400</xdr:rowOff>
        </xdr:to>
        <xdr:sp macro="" textlink="">
          <xdr:nvSpPr>
            <xdr:cNvPr id="1393" name="Check Box 369" hidden="1">
              <a:extLst>
                <a:ext uri="{63B3BB69-23CF-44E3-9099-C40C66FF867C}">
                  <a14:compatExt spid="_x0000_s1393"/>
                </a:ext>
                <a:ext uri="{FF2B5EF4-FFF2-40B4-BE49-F238E27FC236}">
                  <a16:creationId xmlns:a16="http://schemas.microsoft.com/office/drawing/2014/main" id="{00000000-0008-0000-0100-00007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135</xdr:row>
          <xdr:rowOff>152400</xdr:rowOff>
        </xdr:from>
        <xdr:to>
          <xdr:col>3</xdr:col>
          <xdr:colOff>12700</xdr:colOff>
          <xdr:row>137</xdr:row>
          <xdr:rowOff>25400</xdr:rowOff>
        </xdr:to>
        <xdr:sp macro="" textlink="">
          <xdr:nvSpPr>
            <xdr:cNvPr id="1394" name="Check Box 370" hidden="1">
              <a:extLst>
                <a:ext uri="{63B3BB69-23CF-44E3-9099-C40C66FF867C}">
                  <a14:compatExt spid="_x0000_s1394"/>
                </a:ext>
                <a:ext uri="{FF2B5EF4-FFF2-40B4-BE49-F238E27FC236}">
                  <a16:creationId xmlns:a16="http://schemas.microsoft.com/office/drawing/2014/main" id="{00000000-0008-0000-0100-00007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135</xdr:row>
          <xdr:rowOff>152400</xdr:rowOff>
        </xdr:from>
        <xdr:to>
          <xdr:col>4</xdr:col>
          <xdr:colOff>0</xdr:colOff>
          <xdr:row>137</xdr:row>
          <xdr:rowOff>25400</xdr:rowOff>
        </xdr:to>
        <xdr:sp macro="" textlink="">
          <xdr:nvSpPr>
            <xdr:cNvPr id="1395" name="Check Box 371" hidden="1">
              <a:extLst>
                <a:ext uri="{63B3BB69-23CF-44E3-9099-C40C66FF867C}">
                  <a14:compatExt spid="_x0000_s1395"/>
                </a:ext>
                <a:ext uri="{FF2B5EF4-FFF2-40B4-BE49-F238E27FC236}">
                  <a16:creationId xmlns:a16="http://schemas.microsoft.com/office/drawing/2014/main" id="{00000000-0008-0000-0100-00007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135</xdr:row>
          <xdr:rowOff>152400</xdr:rowOff>
        </xdr:from>
        <xdr:to>
          <xdr:col>6</xdr:col>
          <xdr:colOff>0</xdr:colOff>
          <xdr:row>137</xdr:row>
          <xdr:rowOff>25400</xdr:rowOff>
        </xdr:to>
        <xdr:sp macro="" textlink="">
          <xdr:nvSpPr>
            <xdr:cNvPr id="1396" name="Check Box 372" hidden="1">
              <a:extLst>
                <a:ext uri="{63B3BB69-23CF-44E3-9099-C40C66FF867C}">
                  <a14:compatExt spid="_x0000_s1396"/>
                </a:ext>
                <a:ext uri="{FF2B5EF4-FFF2-40B4-BE49-F238E27FC236}">
                  <a16:creationId xmlns:a16="http://schemas.microsoft.com/office/drawing/2014/main" id="{00000000-0008-0000-0100-00007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135</xdr:row>
          <xdr:rowOff>152400</xdr:rowOff>
        </xdr:from>
        <xdr:to>
          <xdr:col>8</xdr:col>
          <xdr:colOff>0</xdr:colOff>
          <xdr:row>137</xdr:row>
          <xdr:rowOff>25400</xdr:rowOff>
        </xdr:to>
        <xdr:sp macro="" textlink="">
          <xdr:nvSpPr>
            <xdr:cNvPr id="1397" name="Check Box 373" hidden="1">
              <a:extLst>
                <a:ext uri="{63B3BB69-23CF-44E3-9099-C40C66FF867C}">
                  <a14:compatExt spid="_x0000_s1397"/>
                </a:ext>
                <a:ext uri="{FF2B5EF4-FFF2-40B4-BE49-F238E27FC236}">
                  <a16:creationId xmlns:a16="http://schemas.microsoft.com/office/drawing/2014/main" id="{00000000-0008-0000-0100-00007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134</xdr:row>
          <xdr:rowOff>330200</xdr:rowOff>
        </xdr:from>
        <xdr:to>
          <xdr:col>3</xdr:col>
          <xdr:colOff>12700</xdr:colOff>
          <xdr:row>136</xdr:row>
          <xdr:rowOff>25400</xdr:rowOff>
        </xdr:to>
        <xdr:sp macro="" textlink="">
          <xdr:nvSpPr>
            <xdr:cNvPr id="1398" name="Check Box 374" hidden="1">
              <a:extLst>
                <a:ext uri="{63B3BB69-23CF-44E3-9099-C40C66FF867C}">
                  <a14:compatExt spid="_x0000_s1398"/>
                </a:ext>
                <a:ext uri="{FF2B5EF4-FFF2-40B4-BE49-F238E27FC236}">
                  <a16:creationId xmlns:a16="http://schemas.microsoft.com/office/drawing/2014/main" id="{00000000-0008-0000-0100-00007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134</xdr:row>
          <xdr:rowOff>330200</xdr:rowOff>
        </xdr:from>
        <xdr:to>
          <xdr:col>4</xdr:col>
          <xdr:colOff>0</xdr:colOff>
          <xdr:row>136</xdr:row>
          <xdr:rowOff>25400</xdr:rowOff>
        </xdr:to>
        <xdr:sp macro="" textlink="">
          <xdr:nvSpPr>
            <xdr:cNvPr id="1399" name="Check Box 375" hidden="1">
              <a:extLst>
                <a:ext uri="{63B3BB69-23CF-44E3-9099-C40C66FF867C}">
                  <a14:compatExt spid="_x0000_s1399"/>
                </a:ext>
                <a:ext uri="{FF2B5EF4-FFF2-40B4-BE49-F238E27FC236}">
                  <a16:creationId xmlns:a16="http://schemas.microsoft.com/office/drawing/2014/main" id="{00000000-0008-0000-0100-00007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330200</xdr:rowOff>
        </xdr:from>
        <xdr:to>
          <xdr:col>6</xdr:col>
          <xdr:colOff>0</xdr:colOff>
          <xdr:row>136</xdr:row>
          <xdr:rowOff>25400</xdr:rowOff>
        </xdr:to>
        <xdr:sp macro="" textlink="">
          <xdr:nvSpPr>
            <xdr:cNvPr id="1400" name="Check Box 376" hidden="1">
              <a:extLst>
                <a:ext uri="{63B3BB69-23CF-44E3-9099-C40C66FF867C}">
                  <a14:compatExt spid="_x0000_s1400"/>
                </a:ext>
                <a:ext uri="{FF2B5EF4-FFF2-40B4-BE49-F238E27FC236}">
                  <a16:creationId xmlns:a16="http://schemas.microsoft.com/office/drawing/2014/main" id="{00000000-0008-0000-0100-00007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134</xdr:row>
          <xdr:rowOff>330200</xdr:rowOff>
        </xdr:from>
        <xdr:to>
          <xdr:col>8</xdr:col>
          <xdr:colOff>0</xdr:colOff>
          <xdr:row>136</xdr:row>
          <xdr:rowOff>25400</xdr:rowOff>
        </xdr:to>
        <xdr:sp macro="" textlink="">
          <xdr:nvSpPr>
            <xdr:cNvPr id="1401" name="Check Box 377" hidden="1">
              <a:extLst>
                <a:ext uri="{63B3BB69-23CF-44E3-9099-C40C66FF867C}">
                  <a14:compatExt spid="_x0000_s1401"/>
                </a:ext>
                <a:ext uri="{FF2B5EF4-FFF2-40B4-BE49-F238E27FC236}">
                  <a16:creationId xmlns:a16="http://schemas.microsoft.com/office/drawing/2014/main" id="{00000000-0008-0000-0100-00007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134</xdr:row>
          <xdr:rowOff>76200</xdr:rowOff>
        </xdr:from>
        <xdr:to>
          <xdr:col>3</xdr:col>
          <xdr:colOff>12700</xdr:colOff>
          <xdr:row>134</xdr:row>
          <xdr:rowOff>292100</xdr:rowOff>
        </xdr:to>
        <xdr:sp macro="" textlink="">
          <xdr:nvSpPr>
            <xdr:cNvPr id="1402" name="Check Box 378" hidden="1">
              <a:extLst>
                <a:ext uri="{63B3BB69-23CF-44E3-9099-C40C66FF867C}">
                  <a14:compatExt spid="_x0000_s1402"/>
                </a:ext>
                <a:ext uri="{FF2B5EF4-FFF2-40B4-BE49-F238E27FC236}">
                  <a16:creationId xmlns:a16="http://schemas.microsoft.com/office/drawing/2014/main" id="{00000000-0008-0000-0100-00007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134</xdr:row>
          <xdr:rowOff>76200</xdr:rowOff>
        </xdr:from>
        <xdr:to>
          <xdr:col>4</xdr:col>
          <xdr:colOff>0</xdr:colOff>
          <xdr:row>134</xdr:row>
          <xdr:rowOff>292100</xdr:rowOff>
        </xdr:to>
        <xdr:sp macro="" textlink="">
          <xdr:nvSpPr>
            <xdr:cNvPr id="1403" name="Check Box 379" hidden="1">
              <a:extLst>
                <a:ext uri="{63B3BB69-23CF-44E3-9099-C40C66FF867C}">
                  <a14:compatExt spid="_x0000_s1403"/>
                </a:ext>
                <a:ext uri="{FF2B5EF4-FFF2-40B4-BE49-F238E27FC236}">
                  <a16:creationId xmlns:a16="http://schemas.microsoft.com/office/drawing/2014/main" id="{00000000-0008-0000-0100-00007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134</xdr:row>
          <xdr:rowOff>76200</xdr:rowOff>
        </xdr:from>
        <xdr:to>
          <xdr:col>6</xdr:col>
          <xdr:colOff>0</xdr:colOff>
          <xdr:row>134</xdr:row>
          <xdr:rowOff>292100</xdr:rowOff>
        </xdr:to>
        <xdr:sp macro="" textlink="">
          <xdr:nvSpPr>
            <xdr:cNvPr id="1404" name="Check Box 380" hidden="1">
              <a:extLst>
                <a:ext uri="{63B3BB69-23CF-44E3-9099-C40C66FF867C}">
                  <a14:compatExt spid="_x0000_s1404"/>
                </a:ext>
                <a:ext uri="{FF2B5EF4-FFF2-40B4-BE49-F238E27FC236}">
                  <a16:creationId xmlns:a16="http://schemas.microsoft.com/office/drawing/2014/main" id="{00000000-0008-0000-0100-00007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134</xdr:row>
          <xdr:rowOff>76200</xdr:rowOff>
        </xdr:from>
        <xdr:to>
          <xdr:col>8</xdr:col>
          <xdr:colOff>0</xdr:colOff>
          <xdr:row>134</xdr:row>
          <xdr:rowOff>292100</xdr:rowOff>
        </xdr:to>
        <xdr:sp macro="" textlink="">
          <xdr:nvSpPr>
            <xdr:cNvPr id="1405" name="Check Box 381" hidden="1">
              <a:extLst>
                <a:ext uri="{63B3BB69-23CF-44E3-9099-C40C66FF867C}">
                  <a14:compatExt spid="_x0000_s1405"/>
                </a:ext>
                <a:ext uri="{FF2B5EF4-FFF2-40B4-BE49-F238E27FC236}">
                  <a16:creationId xmlns:a16="http://schemas.microsoft.com/office/drawing/2014/main" id="{00000000-0008-0000-0100-00007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142</xdr:row>
          <xdr:rowOff>165100</xdr:rowOff>
        </xdr:from>
        <xdr:to>
          <xdr:col>3</xdr:col>
          <xdr:colOff>12700</xdr:colOff>
          <xdr:row>144</xdr:row>
          <xdr:rowOff>25400</xdr:rowOff>
        </xdr:to>
        <xdr:sp macro="" textlink="">
          <xdr:nvSpPr>
            <xdr:cNvPr id="1406" name="Check Box 382" hidden="1">
              <a:extLst>
                <a:ext uri="{63B3BB69-23CF-44E3-9099-C40C66FF867C}">
                  <a14:compatExt spid="_x0000_s1406"/>
                </a:ext>
                <a:ext uri="{FF2B5EF4-FFF2-40B4-BE49-F238E27FC236}">
                  <a16:creationId xmlns:a16="http://schemas.microsoft.com/office/drawing/2014/main" id="{00000000-0008-0000-0100-00007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142</xdr:row>
          <xdr:rowOff>165100</xdr:rowOff>
        </xdr:from>
        <xdr:to>
          <xdr:col>4</xdr:col>
          <xdr:colOff>0</xdr:colOff>
          <xdr:row>144</xdr:row>
          <xdr:rowOff>25400</xdr:rowOff>
        </xdr:to>
        <xdr:sp macro="" textlink="">
          <xdr:nvSpPr>
            <xdr:cNvPr id="1407" name="Check Box 383" hidden="1">
              <a:extLst>
                <a:ext uri="{63B3BB69-23CF-44E3-9099-C40C66FF867C}">
                  <a14:compatExt spid="_x0000_s1407"/>
                </a:ext>
                <a:ext uri="{FF2B5EF4-FFF2-40B4-BE49-F238E27FC236}">
                  <a16:creationId xmlns:a16="http://schemas.microsoft.com/office/drawing/2014/main" id="{00000000-0008-0000-0100-00007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142</xdr:row>
          <xdr:rowOff>165100</xdr:rowOff>
        </xdr:from>
        <xdr:to>
          <xdr:col>6</xdr:col>
          <xdr:colOff>0</xdr:colOff>
          <xdr:row>144</xdr:row>
          <xdr:rowOff>25400</xdr:rowOff>
        </xdr:to>
        <xdr:sp macro="" textlink="">
          <xdr:nvSpPr>
            <xdr:cNvPr id="1408" name="Check Box 384" hidden="1">
              <a:extLst>
                <a:ext uri="{63B3BB69-23CF-44E3-9099-C40C66FF867C}">
                  <a14:compatExt spid="_x0000_s1408"/>
                </a:ext>
                <a:ext uri="{FF2B5EF4-FFF2-40B4-BE49-F238E27FC236}">
                  <a16:creationId xmlns:a16="http://schemas.microsoft.com/office/drawing/2014/main" id="{00000000-0008-0000-0100-00008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142</xdr:row>
          <xdr:rowOff>165100</xdr:rowOff>
        </xdr:from>
        <xdr:to>
          <xdr:col>8</xdr:col>
          <xdr:colOff>0</xdr:colOff>
          <xdr:row>144</xdr:row>
          <xdr:rowOff>25400</xdr:rowOff>
        </xdr:to>
        <xdr:sp macro="" textlink="">
          <xdr:nvSpPr>
            <xdr:cNvPr id="1409" name="Check Box 385" hidden="1">
              <a:extLst>
                <a:ext uri="{63B3BB69-23CF-44E3-9099-C40C66FF867C}">
                  <a14:compatExt spid="_x0000_s1409"/>
                </a:ext>
                <a:ext uri="{FF2B5EF4-FFF2-40B4-BE49-F238E27FC236}">
                  <a16:creationId xmlns:a16="http://schemas.microsoft.com/office/drawing/2014/main" id="{00000000-0008-0000-0100-00008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141</xdr:row>
          <xdr:rowOff>165100</xdr:rowOff>
        </xdr:from>
        <xdr:to>
          <xdr:col>3</xdr:col>
          <xdr:colOff>12700</xdr:colOff>
          <xdr:row>143</xdr:row>
          <xdr:rowOff>25400</xdr:rowOff>
        </xdr:to>
        <xdr:sp macro="" textlink="">
          <xdr:nvSpPr>
            <xdr:cNvPr id="1410" name="Check Box 386" hidden="1">
              <a:extLst>
                <a:ext uri="{63B3BB69-23CF-44E3-9099-C40C66FF867C}">
                  <a14:compatExt spid="_x0000_s1410"/>
                </a:ext>
                <a:ext uri="{FF2B5EF4-FFF2-40B4-BE49-F238E27FC236}">
                  <a16:creationId xmlns:a16="http://schemas.microsoft.com/office/drawing/2014/main" id="{00000000-0008-0000-0100-00008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141</xdr:row>
          <xdr:rowOff>165100</xdr:rowOff>
        </xdr:from>
        <xdr:to>
          <xdr:col>4</xdr:col>
          <xdr:colOff>0</xdr:colOff>
          <xdr:row>143</xdr:row>
          <xdr:rowOff>25400</xdr:rowOff>
        </xdr:to>
        <xdr:sp macro="" textlink="">
          <xdr:nvSpPr>
            <xdr:cNvPr id="1411" name="Check Box 387" hidden="1">
              <a:extLst>
                <a:ext uri="{63B3BB69-23CF-44E3-9099-C40C66FF867C}">
                  <a14:compatExt spid="_x0000_s1411"/>
                </a:ext>
                <a:ext uri="{FF2B5EF4-FFF2-40B4-BE49-F238E27FC236}">
                  <a16:creationId xmlns:a16="http://schemas.microsoft.com/office/drawing/2014/main" id="{00000000-0008-0000-0100-00008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141</xdr:row>
          <xdr:rowOff>165100</xdr:rowOff>
        </xdr:from>
        <xdr:to>
          <xdr:col>6</xdr:col>
          <xdr:colOff>0</xdr:colOff>
          <xdr:row>143</xdr:row>
          <xdr:rowOff>25400</xdr:rowOff>
        </xdr:to>
        <xdr:sp macro="" textlink="">
          <xdr:nvSpPr>
            <xdr:cNvPr id="1412" name="Check Box 388" hidden="1">
              <a:extLst>
                <a:ext uri="{63B3BB69-23CF-44E3-9099-C40C66FF867C}">
                  <a14:compatExt spid="_x0000_s1412"/>
                </a:ext>
                <a:ext uri="{FF2B5EF4-FFF2-40B4-BE49-F238E27FC236}">
                  <a16:creationId xmlns:a16="http://schemas.microsoft.com/office/drawing/2014/main" id="{00000000-0008-0000-0100-00008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141</xdr:row>
          <xdr:rowOff>165100</xdr:rowOff>
        </xdr:from>
        <xdr:to>
          <xdr:col>8</xdr:col>
          <xdr:colOff>0</xdr:colOff>
          <xdr:row>143</xdr:row>
          <xdr:rowOff>25400</xdr:rowOff>
        </xdr:to>
        <xdr:sp macro="" textlink="">
          <xdr:nvSpPr>
            <xdr:cNvPr id="1413" name="Check Box 389" hidden="1">
              <a:extLst>
                <a:ext uri="{63B3BB69-23CF-44E3-9099-C40C66FF867C}">
                  <a14:compatExt spid="_x0000_s1413"/>
                </a:ext>
                <a:ext uri="{FF2B5EF4-FFF2-40B4-BE49-F238E27FC236}">
                  <a16:creationId xmlns:a16="http://schemas.microsoft.com/office/drawing/2014/main" id="{00000000-0008-0000-0100-00008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140</xdr:row>
          <xdr:rowOff>152400</xdr:rowOff>
        </xdr:from>
        <xdr:to>
          <xdr:col>3</xdr:col>
          <xdr:colOff>12700</xdr:colOff>
          <xdr:row>142</xdr:row>
          <xdr:rowOff>25400</xdr:rowOff>
        </xdr:to>
        <xdr:sp macro="" textlink="">
          <xdr:nvSpPr>
            <xdr:cNvPr id="1414" name="Check Box 390" hidden="1">
              <a:extLst>
                <a:ext uri="{63B3BB69-23CF-44E3-9099-C40C66FF867C}">
                  <a14:compatExt spid="_x0000_s1414"/>
                </a:ext>
                <a:ext uri="{FF2B5EF4-FFF2-40B4-BE49-F238E27FC236}">
                  <a16:creationId xmlns:a16="http://schemas.microsoft.com/office/drawing/2014/main" id="{00000000-0008-0000-0100-00008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140</xdr:row>
          <xdr:rowOff>152400</xdr:rowOff>
        </xdr:from>
        <xdr:to>
          <xdr:col>4</xdr:col>
          <xdr:colOff>0</xdr:colOff>
          <xdr:row>142</xdr:row>
          <xdr:rowOff>25400</xdr:rowOff>
        </xdr:to>
        <xdr:sp macro="" textlink="">
          <xdr:nvSpPr>
            <xdr:cNvPr id="1415" name="Check Box 391" hidden="1">
              <a:extLst>
                <a:ext uri="{63B3BB69-23CF-44E3-9099-C40C66FF867C}">
                  <a14:compatExt spid="_x0000_s1415"/>
                </a:ext>
                <a:ext uri="{FF2B5EF4-FFF2-40B4-BE49-F238E27FC236}">
                  <a16:creationId xmlns:a16="http://schemas.microsoft.com/office/drawing/2014/main" id="{00000000-0008-0000-0100-00008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140</xdr:row>
          <xdr:rowOff>152400</xdr:rowOff>
        </xdr:from>
        <xdr:to>
          <xdr:col>6</xdr:col>
          <xdr:colOff>0</xdr:colOff>
          <xdr:row>142</xdr:row>
          <xdr:rowOff>25400</xdr:rowOff>
        </xdr:to>
        <xdr:sp macro="" textlink="">
          <xdr:nvSpPr>
            <xdr:cNvPr id="1416" name="Check Box 392" hidden="1">
              <a:extLst>
                <a:ext uri="{63B3BB69-23CF-44E3-9099-C40C66FF867C}">
                  <a14:compatExt spid="_x0000_s1416"/>
                </a:ext>
                <a:ext uri="{FF2B5EF4-FFF2-40B4-BE49-F238E27FC236}">
                  <a16:creationId xmlns:a16="http://schemas.microsoft.com/office/drawing/2014/main" id="{00000000-0008-0000-0100-00008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140</xdr:row>
          <xdr:rowOff>152400</xdr:rowOff>
        </xdr:from>
        <xdr:to>
          <xdr:col>8</xdr:col>
          <xdr:colOff>0</xdr:colOff>
          <xdr:row>142</xdr:row>
          <xdr:rowOff>25400</xdr:rowOff>
        </xdr:to>
        <xdr:sp macro="" textlink="">
          <xdr:nvSpPr>
            <xdr:cNvPr id="1417" name="Check Box 393" hidden="1">
              <a:extLst>
                <a:ext uri="{63B3BB69-23CF-44E3-9099-C40C66FF867C}">
                  <a14:compatExt spid="_x0000_s1417"/>
                </a:ext>
                <a:ext uri="{FF2B5EF4-FFF2-40B4-BE49-F238E27FC236}">
                  <a16:creationId xmlns:a16="http://schemas.microsoft.com/office/drawing/2014/main" id="{00000000-0008-0000-0100-00008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139</xdr:row>
          <xdr:rowOff>152400</xdr:rowOff>
        </xdr:from>
        <xdr:to>
          <xdr:col>3</xdr:col>
          <xdr:colOff>12700</xdr:colOff>
          <xdr:row>141</xdr:row>
          <xdr:rowOff>25400</xdr:rowOff>
        </xdr:to>
        <xdr:sp macro="" textlink="">
          <xdr:nvSpPr>
            <xdr:cNvPr id="1418" name="Check Box 394" hidden="1">
              <a:extLst>
                <a:ext uri="{63B3BB69-23CF-44E3-9099-C40C66FF867C}">
                  <a14:compatExt spid="_x0000_s1418"/>
                </a:ext>
                <a:ext uri="{FF2B5EF4-FFF2-40B4-BE49-F238E27FC236}">
                  <a16:creationId xmlns:a16="http://schemas.microsoft.com/office/drawing/2014/main" id="{00000000-0008-0000-0100-00008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139</xdr:row>
          <xdr:rowOff>152400</xdr:rowOff>
        </xdr:from>
        <xdr:to>
          <xdr:col>4</xdr:col>
          <xdr:colOff>0</xdr:colOff>
          <xdr:row>141</xdr:row>
          <xdr:rowOff>25400</xdr:rowOff>
        </xdr:to>
        <xdr:sp macro="" textlink="">
          <xdr:nvSpPr>
            <xdr:cNvPr id="1419" name="Check Box 395" hidden="1">
              <a:extLst>
                <a:ext uri="{63B3BB69-23CF-44E3-9099-C40C66FF867C}">
                  <a14:compatExt spid="_x0000_s1419"/>
                </a:ext>
                <a:ext uri="{FF2B5EF4-FFF2-40B4-BE49-F238E27FC236}">
                  <a16:creationId xmlns:a16="http://schemas.microsoft.com/office/drawing/2014/main" id="{00000000-0008-0000-0100-00008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139</xdr:row>
          <xdr:rowOff>152400</xdr:rowOff>
        </xdr:from>
        <xdr:to>
          <xdr:col>6</xdr:col>
          <xdr:colOff>0</xdr:colOff>
          <xdr:row>141</xdr:row>
          <xdr:rowOff>25400</xdr:rowOff>
        </xdr:to>
        <xdr:sp macro="" textlink="">
          <xdr:nvSpPr>
            <xdr:cNvPr id="1420" name="Check Box 396" hidden="1">
              <a:extLst>
                <a:ext uri="{63B3BB69-23CF-44E3-9099-C40C66FF867C}">
                  <a14:compatExt spid="_x0000_s1420"/>
                </a:ext>
                <a:ext uri="{FF2B5EF4-FFF2-40B4-BE49-F238E27FC236}">
                  <a16:creationId xmlns:a16="http://schemas.microsoft.com/office/drawing/2014/main" id="{00000000-0008-0000-0100-00008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139</xdr:row>
          <xdr:rowOff>152400</xdr:rowOff>
        </xdr:from>
        <xdr:to>
          <xdr:col>8</xdr:col>
          <xdr:colOff>0</xdr:colOff>
          <xdr:row>141</xdr:row>
          <xdr:rowOff>25400</xdr:rowOff>
        </xdr:to>
        <xdr:sp macro="" textlink="">
          <xdr:nvSpPr>
            <xdr:cNvPr id="1421" name="Check Box 397" hidden="1">
              <a:extLst>
                <a:ext uri="{63B3BB69-23CF-44E3-9099-C40C66FF867C}">
                  <a14:compatExt spid="_x0000_s1421"/>
                </a:ext>
                <a:ext uri="{FF2B5EF4-FFF2-40B4-BE49-F238E27FC236}">
                  <a16:creationId xmlns:a16="http://schemas.microsoft.com/office/drawing/2014/main" id="{00000000-0008-0000-0100-00008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150</xdr:row>
          <xdr:rowOff>330200</xdr:rowOff>
        </xdr:from>
        <xdr:to>
          <xdr:col>3</xdr:col>
          <xdr:colOff>12700</xdr:colOff>
          <xdr:row>152</xdr:row>
          <xdr:rowOff>25400</xdr:rowOff>
        </xdr:to>
        <xdr:sp macro="" textlink="">
          <xdr:nvSpPr>
            <xdr:cNvPr id="1422" name="Check Box 398" hidden="1">
              <a:extLst>
                <a:ext uri="{63B3BB69-23CF-44E3-9099-C40C66FF867C}">
                  <a14:compatExt spid="_x0000_s1422"/>
                </a:ext>
                <a:ext uri="{FF2B5EF4-FFF2-40B4-BE49-F238E27FC236}">
                  <a16:creationId xmlns:a16="http://schemas.microsoft.com/office/drawing/2014/main" id="{00000000-0008-0000-0100-00008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330200</xdr:rowOff>
        </xdr:from>
        <xdr:to>
          <xdr:col>4</xdr:col>
          <xdr:colOff>0</xdr:colOff>
          <xdr:row>152</xdr:row>
          <xdr:rowOff>25400</xdr:rowOff>
        </xdr:to>
        <xdr:sp macro="" textlink="">
          <xdr:nvSpPr>
            <xdr:cNvPr id="1423" name="Check Box 399" hidden="1">
              <a:extLst>
                <a:ext uri="{63B3BB69-23CF-44E3-9099-C40C66FF867C}">
                  <a14:compatExt spid="_x0000_s1423"/>
                </a:ext>
                <a:ext uri="{FF2B5EF4-FFF2-40B4-BE49-F238E27FC236}">
                  <a16:creationId xmlns:a16="http://schemas.microsoft.com/office/drawing/2014/main" id="{00000000-0008-0000-0100-00008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150</xdr:row>
          <xdr:rowOff>330200</xdr:rowOff>
        </xdr:from>
        <xdr:to>
          <xdr:col>6</xdr:col>
          <xdr:colOff>0</xdr:colOff>
          <xdr:row>152</xdr:row>
          <xdr:rowOff>25400</xdr:rowOff>
        </xdr:to>
        <xdr:sp macro="" textlink="">
          <xdr:nvSpPr>
            <xdr:cNvPr id="1424" name="Check Box 400" hidden="1">
              <a:extLst>
                <a:ext uri="{63B3BB69-23CF-44E3-9099-C40C66FF867C}">
                  <a14:compatExt spid="_x0000_s1424"/>
                </a:ext>
                <a:ext uri="{FF2B5EF4-FFF2-40B4-BE49-F238E27FC236}">
                  <a16:creationId xmlns:a16="http://schemas.microsoft.com/office/drawing/2014/main" id="{00000000-0008-0000-0100-00009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330200</xdr:rowOff>
        </xdr:from>
        <xdr:to>
          <xdr:col>8</xdr:col>
          <xdr:colOff>0</xdr:colOff>
          <xdr:row>152</xdr:row>
          <xdr:rowOff>25400</xdr:rowOff>
        </xdr:to>
        <xdr:sp macro="" textlink="">
          <xdr:nvSpPr>
            <xdr:cNvPr id="1425" name="Check Box 401" hidden="1">
              <a:extLst>
                <a:ext uri="{63B3BB69-23CF-44E3-9099-C40C66FF867C}">
                  <a14:compatExt spid="_x0000_s1425"/>
                </a:ext>
                <a:ext uri="{FF2B5EF4-FFF2-40B4-BE49-F238E27FC236}">
                  <a16:creationId xmlns:a16="http://schemas.microsoft.com/office/drawing/2014/main" id="{00000000-0008-0000-0100-00009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150</xdr:row>
          <xdr:rowOff>76200</xdr:rowOff>
        </xdr:from>
        <xdr:to>
          <xdr:col>3</xdr:col>
          <xdr:colOff>12700</xdr:colOff>
          <xdr:row>150</xdr:row>
          <xdr:rowOff>292100</xdr:rowOff>
        </xdr:to>
        <xdr:sp macro="" textlink="">
          <xdr:nvSpPr>
            <xdr:cNvPr id="1426" name="Check Box 402" hidden="1">
              <a:extLst>
                <a:ext uri="{63B3BB69-23CF-44E3-9099-C40C66FF867C}">
                  <a14:compatExt spid="_x0000_s1426"/>
                </a:ext>
                <a:ext uri="{FF2B5EF4-FFF2-40B4-BE49-F238E27FC236}">
                  <a16:creationId xmlns:a16="http://schemas.microsoft.com/office/drawing/2014/main" id="{00000000-0008-0000-0100-00009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150</xdr:row>
          <xdr:rowOff>76200</xdr:rowOff>
        </xdr:from>
        <xdr:to>
          <xdr:col>4</xdr:col>
          <xdr:colOff>0</xdr:colOff>
          <xdr:row>150</xdr:row>
          <xdr:rowOff>292100</xdr:rowOff>
        </xdr:to>
        <xdr:sp macro="" textlink="">
          <xdr:nvSpPr>
            <xdr:cNvPr id="1427" name="Check Box 403" hidden="1">
              <a:extLst>
                <a:ext uri="{63B3BB69-23CF-44E3-9099-C40C66FF867C}">
                  <a14:compatExt spid="_x0000_s1427"/>
                </a:ext>
                <a:ext uri="{FF2B5EF4-FFF2-40B4-BE49-F238E27FC236}">
                  <a16:creationId xmlns:a16="http://schemas.microsoft.com/office/drawing/2014/main" id="{00000000-0008-0000-0100-00009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150</xdr:row>
          <xdr:rowOff>76200</xdr:rowOff>
        </xdr:from>
        <xdr:to>
          <xdr:col>6</xdr:col>
          <xdr:colOff>0</xdr:colOff>
          <xdr:row>150</xdr:row>
          <xdr:rowOff>292100</xdr:rowOff>
        </xdr:to>
        <xdr:sp macro="" textlink="">
          <xdr:nvSpPr>
            <xdr:cNvPr id="1428" name="Check Box 404" hidden="1">
              <a:extLst>
                <a:ext uri="{63B3BB69-23CF-44E3-9099-C40C66FF867C}">
                  <a14:compatExt spid="_x0000_s1428"/>
                </a:ext>
                <a:ext uri="{FF2B5EF4-FFF2-40B4-BE49-F238E27FC236}">
                  <a16:creationId xmlns:a16="http://schemas.microsoft.com/office/drawing/2014/main" id="{00000000-0008-0000-0100-00009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150</xdr:row>
          <xdr:rowOff>76200</xdr:rowOff>
        </xdr:from>
        <xdr:to>
          <xdr:col>8</xdr:col>
          <xdr:colOff>0</xdr:colOff>
          <xdr:row>150</xdr:row>
          <xdr:rowOff>292100</xdr:rowOff>
        </xdr:to>
        <xdr:sp macro="" textlink="">
          <xdr:nvSpPr>
            <xdr:cNvPr id="1429" name="Check Box 405" hidden="1">
              <a:extLst>
                <a:ext uri="{63B3BB69-23CF-44E3-9099-C40C66FF867C}">
                  <a14:compatExt spid="_x0000_s1429"/>
                </a:ext>
                <a:ext uri="{FF2B5EF4-FFF2-40B4-BE49-F238E27FC236}">
                  <a16:creationId xmlns:a16="http://schemas.microsoft.com/office/drawing/2014/main" id="{00000000-0008-0000-0100-00009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148</xdr:row>
          <xdr:rowOff>330200</xdr:rowOff>
        </xdr:from>
        <xdr:to>
          <xdr:col>3</xdr:col>
          <xdr:colOff>12700</xdr:colOff>
          <xdr:row>150</xdr:row>
          <xdr:rowOff>25400</xdr:rowOff>
        </xdr:to>
        <xdr:sp macro="" textlink="">
          <xdr:nvSpPr>
            <xdr:cNvPr id="1430" name="Check Box 406" hidden="1">
              <a:extLst>
                <a:ext uri="{63B3BB69-23CF-44E3-9099-C40C66FF867C}">
                  <a14:compatExt spid="_x0000_s1430"/>
                </a:ext>
                <a:ext uri="{FF2B5EF4-FFF2-40B4-BE49-F238E27FC236}">
                  <a16:creationId xmlns:a16="http://schemas.microsoft.com/office/drawing/2014/main" id="{00000000-0008-0000-0100-00009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148</xdr:row>
          <xdr:rowOff>330200</xdr:rowOff>
        </xdr:from>
        <xdr:to>
          <xdr:col>4</xdr:col>
          <xdr:colOff>0</xdr:colOff>
          <xdr:row>150</xdr:row>
          <xdr:rowOff>25400</xdr:rowOff>
        </xdr:to>
        <xdr:sp macro="" textlink="">
          <xdr:nvSpPr>
            <xdr:cNvPr id="1431" name="Check Box 407" hidden="1">
              <a:extLst>
                <a:ext uri="{63B3BB69-23CF-44E3-9099-C40C66FF867C}">
                  <a14:compatExt spid="_x0000_s1431"/>
                </a:ext>
                <a:ext uri="{FF2B5EF4-FFF2-40B4-BE49-F238E27FC236}">
                  <a16:creationId xmlns:a16="http://schemas.microsoft.com/office/drawing/2014/main" id="{00000000-0008-0000-0100-00009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148</xdr:row>
          <xdr:rowOff>330200</xdr:rowOff>
        </xdr:from>
        <xdr:to>
          <xdr:col>6</xdr:col>
          <xdr:colOff>0</xdr:colOff>
          <xdr:row>150</xdr:row>
          <xdr:rowOff>25400</xdr:rowOff>
        </xdr:to>
        <xdr:sp macro="" textlink="">
          <xdr:nvSpPr>
            <xdr:cNvPr id="1432" name="Check Box 408" hidden="1">
              <a:extLst>
                <a:ext uri="{63B3BB69-23CF-44E3-9099-C40C66FF867C}">
                  <a14:compatExt spid="_x0000_s1432"/>
                </a:ext>
                <a:ext uri="{FF2B5EF4-FFF2-40B4-BE49-F238E27FC236}">
                  <a16:creationId xmlns:a16="http://schemas.microsoft.com/office/drawing/2014/main" id="{00000000-0008-0000-0100-00009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330200</xdr:rowOff>
        </xdr:from>
        <xdr:to>
          <xdr:col>8</xdr:col>
          <xdr:colOff>0</xdr:colOff>
          <xdr:row>150</xdr:row>
          <xdr:rowOff>25400</xdr:rowOff>
        </xdr:to>
        <xdr:sp macro="" textlink="">
          <xdr:nvSpPr>
            <xdr:cNvPr id="1433" name="Check Box 409" hidden="1">
              <a:extLst>
                <a:ext uri="{63B3BB69-23CF-44E3-9099-C40C66FF867C}">
                  <a14:compatExt spid="_x0000_s1433"/>
                </a:ext>
                <a:ext uri="{FF2B5EF4-FFF2-40B4-BE49-F238E27FC236}">
                  <a16:creationId xmlns:a16="http://schemas.microsoft.com/office/drawing/2014/main" id="{00000000-0008-0000-0100-00009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148</xdr:row>
          <xdr:rowOff>76200</xdr:rowOff>
        </xdr:from>
        <xdr:to>
          <xdr:col>3</xdr:col>
          <xdr:colOff>12700</xdr:colOff>
          <xdr:row>148</xdr:row>
          <xdr:rowOff>292100</xdr:rowOff>
        </xdr:to>
        <xdr:sp macro="" textlink="">
          <xdr:nvSpPr>
            <xdr:cNvPr id="1434" name="Check Box 410" hidden="1">
              <a:extLst>
                <a:ext uri="{63B3BB69-23CF-44E3-9099-C40C66FF867C}">
                  <a14:compatExt spid="_x0000_s1434"/>
                </a:ext>
                <a:ext uri="{FF2B5EF4-FFF2-40B4-BE49-F238E27FC236}">
                  <a16:creationId xmlns:a16="http://schemas.microsoft.com/office/drawing/2014/main" id="{00000000-0008-0000-0100-00009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148</xdr:row>
          <xdr:rowOff>76200</xdr:rowOff>
        </xdr:from>
        <xdr:to>
          <xdr:col>4</xdr:col>
          <xdr:colOff>0</xdr:colOff>
          <xdr:row>148</xdr:row>
          <xdr:rowOff>292100</xdr:rowOff>
        </xdr:to>
        <xdr:sp macro="" textlink="">
          <xdr:nvSpPr>
            <xdr:cNvPr id="1435" name="Check Box 411" hidden="1">
              <a:extLst>
                <a:ext uri="{63B3BB69-23CF-44E3-9099-C40C66FF867C}">
                  <a14:compatExt spid="_x0000_s1435"/>
                </a:ext>
                <a:ext uri="{FF2B5EF4-FFF2-40B4-BE49-F238E27FC236}">
                  <a16:creationId xmlns:a16="http://schemas.microsoft.com/office/drawing/2014/main" id="{00000000-0008-0000-0100-00009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148</xdr:row>
          <xdr:rowOff>76200</xdr:rowOff>
        </xdr:from>
        <xdr:to>
          <xdr:col>6</xdr:col>
          <xdr:colOff>0</xdr:colOff>
          <xdr:row>148</xdr:row>
          <xdr:rowOff>292100</xdr:rowOff>
        </xdr:to>
        <xdr:sp macro="" textlink="">
          <xdr:nvSpPr>
            <xdr:cNvPr id="1436" name="Check Box 412" hidden="1">
              <a:extLst>
                <a:ext uri="{63B3BB69-23CF-44E3-9099-C40C66FF867C}">
                  <a14:compatExt spid="_x0000_s1436"/>
                </a:ext>
                <a:ext uri="{FF2B5EF4-FFF2-40B4-BE49-F238E27FC236}">
                  <a16:creationId xmlns:a16="http://schemas.microsoft.com/office/drawing/2014/main" id="{00000000-0008-0000-0100-00009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148</xdr:row>
          <xdr:rowOff>76200</xdr:rowOff>
        </xdr:from>
        <xdr:to>
          <xdr:col>8</xdr:col>
          <xdr:colOff>0</xdr:colOff>
          <xdr:row>148</xdr:row>
          <xdr:rowOff>292100</xdr:rowOff>
        </xdr:to>
        <xdr:sp macro="" textlink="">
          <xdr:nvSpPr>
            <xdr:cNvPr id="1437" name="Check Box 413" hidden="1">
              <a:extLst>
                <a:ext uri="{63B3BB69-23CF-44E3-9099-C40C66FF867C}">
                  <a14:compatExt spid="_x0000_s1437"/>
                </a:ext>
                <a:ext uri="{FF2B5EF4-FFF2-40B4-BE49-F238E27FC236}">
                  <a16:creationId xmlns:a16="http://schemas.microsoft.com/office/drawing/2014/main" id="{00000000-0008-0000-0100-00009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164</xdr:row>
          <xdr:rowOff>165100</xdr:rowOff>
        </xdr:from>
        <xdr:to>
          <xdr:col>3</xdr:col>
          <xdr:colOff>12700</xdr:colOff>
          <xdr:row>166</xdr:row>
          <xdr:rowOff>38100</xdr:rowOff>
        </xdr:to>
        <xdr:sp macro="" textlink="">
          <xdr:nvSpPr>
            <xdr:cNvPr id="1438" name="Check Box 414" hidden="1">
              <a:extLst>
                <a:ext uri="{63B3BB69-23CF-44E3-9099-C40C66FF867C}">
                  <a14:compatExt spid="_x0000_s1438"/>
                </a:ext>
                <a:ext uri="{FF2B5EF4-FFF2-40B4-BE49-F238E27FC236}">
                  <a16:creationId xmlns:a16="http://schemas.microsoft.com/office/drawing/2014/main" id="{00000000-0008-0000-0100-00009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164</xdr:row>
          <xdr:rowOff>165100</xdr:rowOff>
        </xdr:from>
        <xdr:to>
          <xdr:col>4</xdr:col>
          <xdr:colOff>0</xdr:colOff>
          <xdr:row>166</xdr:row>
          <xdr:rowOff>38100</xdr:rowOff>
        </xdr:to>
        <xdr:sp macro="" textlink="">
          <xdr:nvSpPr>
            <xdr:cNvPr id="1439" name="Check Box 415" hidden="1">
              <a:extLst>
                <a:ext uri="{63B3BB69-23CF-44E3-9099-C40C66FF867C}">
                  <a14:compatExt spid="_x0000_s1439"/>
                </a:ext>
                <a:ext uri="{FF2B5EF4-FFF2-40B4-BE49-F238E27FC236}">
                  <a16:creationId xmlns:a16="http://schemas.microsoft.com/office/drawing/2014/main" id="{00000000-0008-0000-0100-00009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164</xdr:row>
          <xdr:rowOff>165100</xdr:rowOff>
        </xdr:from>
        <xdr:to>
          <xdr:col>6</xdr:col>
          <xdr:colOff>0</xdr:colOff>
          <xdr:row>166</xdr:row>
          <xdr:rowOff>38100</xdr:rowOff>
        </xdr:to>
        <xdr:sp macro="" textlink="">
          <xdr:nvSpPr>
            <xdr:cNvPr id="1440" name="Check Box 416" hidden="1">
              <a:extLst>
                <a:ext uri="{63B3BB69-23CF-44E3-9099-C40C66FF867C}">
                  <a14:compatExt spid="_x0000_s1440"/>
                </a:ext>
                <a:ext uri="{FF2B5EF4-FFF2-40B4-BE49-F238E27FC236}">
                  <a16:creationId xmlns:a16="http://schemas.microsoft.com/office/drawing/2014/main" id="{00000000-0008-0000-0100-0000A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164</xdr:row>
          <xdr:rowOff>165100</xdr:rowOff>
        </xdr:from>
        <xdr:to>
          <xdr:col>8</xdr:col>
          <xdr:colOff>0</xdr:colOff>
          <xdr:row>166</xdr:row>
          <xdr:rowOff>38100</xdr:rowOff>
        </xdr:to>
        <xdr:sp macro="" textlink="">
          <xdr:nvSpPr>
            <xdr:cNvPr id="1441" name="Check Box 417" hidden="1">
              <a:extLst>
                <a:ext uri="{63B3BB69-23CF-44E3-9099-C40C66FF867C}">
                  <a14:compatExt spid="_x0000_s1441"/>
                </a:ext>
                <a:ext uri="{FF2B5EF4-FFF2-40B4-BE49-F238E27FC236}">
                  <a16:creationId xmlns:a16="http://schemas.microsoft.com/office/drawing/2014/main" id="{00000000-0008-0000-0100-0000A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163</xdr:row>
          <xdr:rowOff>165100</xdr:rowOff>
        </xdr:from>
        <xdr:to>
          <xdr:col>3</xdr:col>
          <xdr:colOff>12700</xdr:colOff>
          <xdr:row>165</xdr:row>
          <xdr:rowOff>25400</xdr:rowOff>
        </xdr:to>
        <xdr:sp macro="" textlink="">
          <xdr:nvSpPr>
            <xdr:cNvPr id="1442" name="Check Box 418" hidden="1">
              <a:extLst>
                <a:ext uri="{63B3BB69-23CF-44E3-9099-C40C66FF867C}">
                  <a14:compatExt spid="_x0000_s1442"/>
                </a:ext>
                <a:ext uri="{FF2B5EF4-FFF2-40B4-BE49-F238E27FC236}">
                  <a16:creationId xmlns:a16="http://schemas.microsoft.com/office/drawing/2014/main" id="{00000000-0008-0000-0100-0000A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163</xdr:row>
          <xdr:rowOff>165100</xdr:rowOff>
        </xdr:from>
        <xdr:to>
          <xdr:col>4</xdr:col>
          <xdr:colOff>0</xdr:colOff>
          <xdr:row>165</xdr:row>
          <xdr:rowOff>25400</xdr:rowOff>
        </xdr:to>
        <xdr:sp macro="" textlink="">
          <xdr:nvSpPr>
            <xdr:cNvPr id="1443" name="Check Box 419" hidden="1">
              <a:extLst>
                <a:ext uri="{63B3BB69-23CF-44E3-9099-C40C66FF867C}">
                  <a14:compatExt spid="_x0000_s1443"/>
                </a:ext>
                <a:ext uri="{FF2B5EF4-FFF2-40B4-BE49-F238E27FC236}">
                  <a16:creationId xmlns:a16="http://schemas.microsoft.com/office/drawing/2014/main" id="{00000000-0008-0000-0100-0000A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163</xdr:row>
          <xdr:rowOff>165100</xdr:rowOff>
        </xdr:from>
        <xdr:to>
          <xdr:col>6</xdr:col>
          <xdr:colOff>0</xdr:colOff>
          <xdr:row>165</xdr:row>
          <xdr:rowOff>25400</xdr:rowOff>
        </xdr:to>
        <xdr:sp macro="" textlink="">
          <xdr:nvSpPr>
            <xdr:cNvPr id="1444" name="Check Box 420" hidden="1">
              <a:extLst>
                <a:ext uri="{63B3BB69-23CF-44E3-9099-C40C66FF867C}">
                  <a14:compatExt spid="_x0000_s1444"/>
                </a:ext>
                <a:ext uri="{FF2B5EF4-FFF2-40B4-BE49-F238E27FC236}">
                  <a16:creationId xmlns:a16="http://schemas.microsoft.com/office/drawing/2014/main" id="{00000000-0008-0000-0100-0000A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163</xdr:row>
          <xdr:rowOff>165100</xdr:rowOff>
        </xdr:from>
        <xdr:to>
          <xdr:col>8</xdr:col>
          <xdr:colOff>0</xdr:colOff>
          <xdr:row>165</xdr:row>
          <xdr:rowOff>25400</xdr:rowOff>
        </xdr:to>
        <xdr:sp macro="" textlink="">
          <xdr:nvSpPr>
            <xdr:cNvPr id="1445" name="Check Box 421" hidden="1">
              <a:extLst>
                <a:ext uri="{63B3BB69-23CF-44E3-9099-C40C66FF867C}">
                  <a14:compatExt spid="_x0000_s1445"/>
                </a:ext>
                <a:ext uri="{FF2B5EF4-FFF2-40B4-BE49-F238E27FC236}">
                  <a16:creationId xmlns:a16="http://schemas.microsoft.com/office/drawing/2014/main" id="{00000000-0008-0000-0100-0000A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162</xdr:row>
          <xdr:rowOff>165100</xdr:rowOff>
        </xdr:from>
        <xdr:to>
          <xdr:col>3</xdr:col>
          <xdr:colOff>12700</xdr:colOff>
          <xdr:row>164</xdr:row>
          <xdr:rowOff>25400</xdr:rowOff>
        </xdr:to>
        <xdr:sp macro="" textlink="">
          <xdr:nvSpPr>
            <xdr:cNvPr id="1446" name="Check Box 422" hidden="1">
              <a:extLst>
                <a:ext uri="{63B3BB69-23CF-44E3-9099-C40C66FF867C}">
                  <a14:compatExt spid="_x0000_s1446"/>
                </a:ext>
                <a:ext uri="{FF2B5EF4-FFF2-40B4-BE49-F238E27FC236}">
                  <a16:creationId xmlns:a16="http://schemas.microsoft.com/office/drawing/2014/main" id="{00000000-0008-0000-0100-0000A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162</xdr:row>
          <xdr:rowOff>165100</xdr:rowOff>
        </xdr:from>
        <xdr:to>
          <xdr:col>4</xdr:col>
          <xdr:colOff>0</xdr:colOff>
          <xdr:row>164</xdr:row>
          <xdr:rowOff>25400</xdr:rowOff>
        </xdr:to>
        <xdr:sp macro="" textlink="">
          <xdr:nvSpPr>
            <xdr:cNvPr id="1447" name="Check Box 423" hidden="1">
              <a:extLst>
                <a:ext uri="{63B3BB69-23CF-44E3-9099-C40C66FF867C}">
                  <a14:compatExt spid="_x0000_s1447"/>
                </a:ext>
                <a:ext uri="{FF2B5EF4-FFF2-40B4-BE49-F238E27FC236}">
                  <a16:creationId xmlns:a16="http://schemas.microsoft.com/office/drawing/2014/main" id="{00000000-0008-0000-0100-0000A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162</xdr:row>
          <xdr:rowOff>165100</xdr:rowOff>
        </xdr:from>
        <xdr:to>
          <xdr:col>6</xdr:col>
          <xdr:colOff>0</xdr:colOff>
          <xdr:row>164</xdr:row>
          <xdr:rowOff>25400</xdr:rowOff>
        </xdr:to>
        <xdr:sp macro="" textlink="">
          <xdr:nvSpPr>
            <xdr:cNvPr id="1448" name="Check Box 424" hidden="1">
              <a:extLst>
                <a:ext uri="{63B3BB69-23CF-44E3-9099-C40C66FF867C}">
                  <a14:compatExt spid="_x0000_s1448"/>
                </a:ext>
                <a:ext uri="{FF2B5EF4-FFF2-40B4-BE49-F238E27FC236}">
                  <a16:creationId xmlns:a16="http://schemas.microsoft.com/office/drawing/2014/main" id="{00000000-0008-0000-0100-0000A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162</xdr:row>
          <xdr:rowOff>165100</xdr:rowOff>
        </xdr:from>
        <xdr:to>
          <xdr:col>8</xdr:col>
          <xdr:colOff>0</xdr:colOff>
          <xdr:row>164</xdr:row>
          <xdr:rowOff>25400</xdr:rowOff>
        </xdr:to>
        <xdr:sp macro="" textlink="">
          <xdr:nvSpPr>
            <xdr:cNvPr id="1449" name="Check Box 425" hidden="1">
              <a:extLst>
                <a:ext uri="{63B3BB69-23CF-44E3-9099-C40C66FF867C}">
                  <a14:compatExt spid="_x0000_s1449"/>
                </a:ext>
                <a:ext uri="{FF2B5EF4-FFF2-40B4-BE49-F238E27FC236}">
                  <a16:creationId xmlns:a16="http://schemas.microsoft.com/office/drawing/2014/main" id="{00000000-0008-0000-0100-0000A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161</xdr:row>
          <xdr:rowOff>152400</xdr:rowOff>
        </xdr:from>
        <xdr:to>
          <xdr:col>3</xdr:col>
          <xdr:colOff>12700</xdr:colOff>
          <xdr:row>163</xdr:row>
          <xdr:rowOff>25400</xdr:rowOff>
        </xdr:to>
        <xdr:sp macro="" textlink="">
          <xdr:nvSpPr>
            <xdr:cNvPr id="1450" name="Check Box 426" hidden="1">
              <a:extLst>
                <a:ext uri="{63B3BB69-23CF-44E3-9099-C40C66FF867C}">
                  <a14:compatExt spid="_x0000_s1450"/>
                </a:ext>
                <a:ext uri="{FF2B5EF4-FFF2-40B4-BE49-F238E27FC236}">
                  <a16:creationId xmlns:a16="http://schemas.microsoft.com/office/drawing/2014/main" id="{00000000-0008-0000-0100-0000A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161</xdr:row>
          <xdr:rowOff>152400</xdr:rowOff>
        </xdr:from>
        <xdr:to>
          <xdr:col>4</xdr:col>
          <xdr:colOff>0</xdr:colOff>
          <xdr:row>163</xdr:row>
          <xdr:rowOff>25400</xdr:rowOff>
        </xdr:to>
        <xdr:sp macro="" textlink="">
          <xdr:nvSpPr>
            <xdr:cNvPr id="1451" name="Check Box 427" hidden="1">
              <a:extLst>
                <a:ext uri="{63B3BB69-23CF-44E3-9099-C40C66FF867C}">
                  <a14:compatExt spid="_x0000_s1451"/>
                </a:ext>
                <a:ext uri="{FF2B5EF4-FFF2-40B4-BE49-F238E27FC236}">
                  <a16:creationId xmlns:a16="http://schemas.microsoft.com/office/drawing/2014/main" id="{00000000-0008-0000-0100-0000A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161</xdr:row>
          <xdr:rowOff>152400</xdr:rowOff>
        </xdr:from>
        <xdr:to>
          <xdr:col>6</xdr:col>
          <xdr:colOff>0</xdr:colOff>
          <xdr:row>163</xdr:row>
          <xdr:rowOff>25400</xdr:rowOff>
        </xdr:to>
        <xdr:sp macro="" textlink="">
          <xdr:nvSpPr>
            <xdr:cNvPr id="1452" name="Check Box 428" hidden="1">
              <a:extLst>
                <a:ext uri="{63B3BB69-23CF-44E3-9099-C40C66FF867C}">
                  <a14:compatExt spid="_x0000_s1452"/>
                </a:ext>
                <a:ext uri="{FF2B5EF4-FFF2-40B4-BE49-F238E27FC236}">
                  <a16:creationId xmlns:a16="http://schemas.microsoft.com/office/drawing/2014/main" id="{00000000-0008-0000-0100-0000A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161</xdr:row>
          <xdr:rowOff>152400</xdr:rowOff>
        </xdr:from>
        <xdr:to>
          <xdr:col>8</xdr:col>
          <xdr:colOff>0</xdr:colOff>
          <xdr:row>163</xdr:row>
          <xdr:rowOff>25400</xdr:rowOff>
        </xdr:to>
        <xdr:sp macro="" textlink="">
          <xdr:nvSpPr>
            <xdr:cNvPr id="1453" name="Check Box 429" hidden="1">
              <a:extLst>
                <a:ext uri="{63B3BB69-23CF-44E3-9099-C40C66FF867C}">
                  <a14:compatExt spid="_x0000_s1453"/>
                </a:ext>
                <a:ext uri="{FF2B5EF4-FFF2-40B4-BE49-F238E27FC236}">
                  <a16:creationId xmlns:a16="http://schemas.microsoft.com/office/drawing/2014/main" id="{00000000-0008-0000-0100-0000A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156</xdr:row>
          <xdr:rowOff>152400</xdr:rowOff>
        </xdr:from>
        <xdr:to>
          <xdr:col>3</xdr:col>
          <xdr:colOff>12700</xdr:colOff>
          <xdr:row>158</xdr:row>
          <xdr:rowOff>25400</xdr:rowOff>
        </xdr:to>
        <xdr:sp macro="" textlink="">
          <xdr:nvSpPr>
            <xdr:cNvPr id="1454" name="Check Box 430" hidden="1">
              <a:extLst>
                <a:ext uri="{63B3BB69-23CF-44E3-9099-C40C66FF867C}">
                  <a14:compatExt spid="_x0000_s1454"/>
                </a:ext>
                <a:ext uri="{FF2B5EF4-FFF2-40B4-BE49-F238E27FC236}">
                  <a16:creationId xmlns:a16="http://schemas.microsoft.com/office/drawing/2014/main" id="{00000000-0008-0000-0100-0000A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156</xdr:row>
          <xdr:rowOff>152400</xdr:rowOff>
        </xdr:from>
        <xdr:to>
          <xdr:col>4</xdr:col>
          <xdr:colOff>0</xdr:colOff>
          <xdr:row>158</xdr:row>
          <xdr:rowOff>25400</xdr:rowOff>
        </xdr:to>
        <xdr:sp macro="" textlink="">
          <xdr:nvSpPr>
            <xdr:cNvPr id="1455" name="Check Box 431" hidden="1">
              <a:extLst>
                <a:ext uri="{63B3BB69-23CF-44E3-9099-C40C66FF867C}">
                  <a14:compatExt spid="_x0000_s1455"/>
                </a:ext>
                <a:ext uri="{FF2B5EF4-FFF2-40B4-BE49-F238E27FC236}">
                  <a16:creationId xmlns:a16="http://schemas.microsoft.com/office/drawing/2014/main" id="{00000000-0008-0000-0100-0000A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156</xdr:row>
          <xdr:rowOff>152400</xdr:rowOff>
        </xdr:from>
        <xdr:to>
          <xdr:col>6</xdr:col>
          <xdr:colOff>0</xdr:colOff>
          <xdr:row>158</xdr:row>
          <xdr:rowOff>25400</xdr:rowOff>
        </xdr:to>
        <xdr:sp macro="" textlink="">
          <xdr:nvSpPr>
            <xdr:cNvPr id="1456" name="Check Box 432" hidden="1">
              <a:extLst>
                <a:ext uri="{63B3BB69-23CF-44E3-9099-C40C66FF867C}">
                  <a14:compatExt spid="_x0000_s1456"/>
                </a:ext>
                <a:ext uri="{FF2B5EF4-FFF2-40B4-BE49-F238E27FC236}">
                  <a16:creationId xmlns:a16="http://schemas.microsoft.com/office/drawing/2014/main" id="{00000000-0008-0000-0100-0000B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156</xdr:row>
          <xdr:rowOff>152400</xdr:rowOff>
        </xdr:from>
        <xdr:to>
          <xdr:col>8</xdr:col>
          <xdr:colOff>0</xdr:colOff>
          <xdr:row>158</xdr:row>
          <xdr:rowOff>25400</xdr:rowOff>
        </xdr:to>
        <xdr:sp macro="" textlink="">
          <xdr:nvSpPr>
            <xdr:cNvPr id="1457" name="Check Box 433" hidden="1">
              <a:extLst>
                <a:ext uri="{63B3BB69-23CF-44E3-9099-C40C66FF867C}">
                  <a14:compatExt spid="_x0000_s1457"/>
                </a:ext>
                <a:ext uri="{FF2B5EF4-FFF2-40B4-BE49-F238E27FC236}">
                  <a16:creationId xmlns:a16="http://schemas.microsoft.com/office/drawing/2014/main" id="{00000000-0008-0000-0100-0000B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155</xdr:row>
          <xdr:rowOff>152400</xdr:rowOff>
        </xdr:from>
        <xdr:to>
          <xdr:col>3</xdr:col>
          <xdr:colOff>12700</xdr:colOff>
          <xdr:row>157</xdr:row>
          <xdr:rowOff>25400</xdr:rowOff>
        </xdr:to>
        <xdr:sp macro="" textlink="">
          <xdr:nvSpPr>
            <xdr:cNvPr id="1458" name="Check Box 434" hidden="1">
              <a:extLst>
                <a:ext uri="{63B3BB69-23CF-44E3-9099-C40C66FF867C}">
                  <a14:compatExt spid="_x0000_s1458"/>
                </a:ext>
                <a:ext uri="{FF2B5EF4-FFF2-40B4-BE49-F238E27FC236}">
                  <a16:creationId xmlns:a16="http://schemas.microsoft.com/office/drawing/2014/main" id="{00000000-0008-0000-0100-0000B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155</xdr:row>
          <xdr:rowOff>152400</xdr:rowOff>
        </xdr:from>
        <xdr:to>
          <xdr:col>4</xdr:col>
          <xdr:colOff>0</xdr:colOff>
          <xdr:row>157</xdr:row>
          <xdr:rowOff>25400</xdr:rowOff>
        </xdr:to>
        <xdr:sp macro="" textlink="">
          <xdr:nvSpPr>
            <xdr:cNvPr id="1459" name="Check Box 435" hidden="1">
              <a:extLst>
                <a:ext uri="{63B3BB69-23CF-44E3-9099-C40C66FF867C}">
                  <a14:compatExt spid="_x0000_s1459"/>
                </a:ext>
                <a:ext uri="{FF2B5EF4-FFF2-40B4-BE49-F238E27FC236}">
                  <a16:creationId xmlns:a16="http://schemas.microsoft.com/office/drawing/2014/main" id="{00000000-0008-0000-0100-0000B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155</xdr:row>
          <xdr:rowOff>152400</xdr:rowOff>
        </xdr:from>
        <xdr:to>
          <xdr:col>6</xdr:col>
          <xdr:colOff>0</xdr:colOff>
          <xdr:row>157</xdr:row>
          <xdr:rowOff>25400</xdr:rowOff>
        </xdr:to>
        <xdr:sp macro="" textlink="">
          <xdr:nvSpPr>
            <xdr:cNvPr id="1460" name="Check Box 436" hidden="1">
              <a:extLst>
                <a:ext uri="{63B3BB69-23CF-44E3-9099-C40C66FF867C}">
                  <a14:compatExt spid="_x0000_s1460"/>
                </a:ext>
                <a:ext uri="{FF2B5EF4-FFF2-40B4-BE49-F238E27FC236}">
                  <a16:creationId xmlns:a16="http://schemas.microsoft.com/office/drawing/2014/main" id="{00000000-0008-0000-0100-0000B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155</xdr:row>
          <xdr:rowOff>152400</xdr:rowOff>
        </xdr:from>
        <xdr:to>
          <xdr:col>8</xdr:col>
          <xdr:colOff>0</xdr:colOff>
          <xdr:row>157</xdr:row>
          <xdr:rowOff>25400</xdr:rowOff>
        </xdr:to>
        <xdr:sp macro="" textlink="">
          <xdr:nvSpPr>
            <xdr:cNvPr id="1461" name="Check Box 437" hidden="1">
              <a:extLst>
                <a:ext uri="{63B3BB69-23CF-44E3-9099-C40C66FF867C}">
                  <a14:compatExt spid="_x0000_s1461"/>
                </a:ext>
                <a:ext uri="{FF2B5EF4-FFF2-40B4-BE49-F238E27FC236}">
                  <a16:creationId xmlns:a16="http://schemas.microsoft.com/office/drawing/2014/main" id="{00000000-0008-0000-0100-0000B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154</xdr:row>
          <xdr:rowOff>152400</xdr:rowOff>
        </xdr:from>
        <xdr:to>
          <xdr:col>3</xdr:col>
          <xdr:colOff>12700</xdr:colOff>
          <xdr:row>156</xdr:row>
          <xdr:rowOff>25400</xdr:rowOff>
        </xdr:to>
        <xdr:sp macro="" textlink="">
          <xdr:nvSpPr>
            <xdr:cNvPr id="1462" name="Check Box 438" hidden="1">
              <a:extLst>
                <a:ext uri="{63B3BB69-23CF-44E3-9099-C40C66FF867C}">
                  <a14:compatExt spid="_x0000_s1462"/>
                </a:ext>
                <a:ext uri="{FF2B5EF4-FFF2-40B4-BE49-F238E27FC236}">
                  <a16:creationId xmlns:a16="http://schemas.microsoft.com/office/drawing/2014/main" id="{00000000-0008-0000-0100-0000B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154</xdr:row>
          <xdr:rowOff>152400</xdr:rowOff>
        </xdr:from>
        <xdr:to>
          <xdr:col>4</xdr:col>
          <xdr:colOff>0</xdr:colOff>
          <xdr:row>156</xdr:row>
          <xdr:rowOff>25400</xdr:rowOff>
        </xdr:to>
        <xdr:sp macro="" textlink="">
          <xdr:nvSpPr>
            <xdr:cNvPr id="1463" name="Check Box 439" hidden="1">
              <a:extLst>
                <a:ext uri="{63B3BB69-23CF-44E3-9099-C40C66FF867C}">
                  <a14:compatExt spid="_x0000_s1463"/>
                </a:ext>
                <a:ext uri="{FF2B5EF4-FFF2-40B4-BE49-F238E27FC236}">
                  <a16:creationId xmlns:a16="http://schemas.microsoft.com/office/drawing/2014/main" id="{00000000-0008-0000-0100-0000B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154</xdr:row>
          <xdr:rowOff>152400</xdr:rowOff>
        </xdr:from>
        <xdr:to>
          <xdr:col>6</xdr:col>
          <xdr:colOff>0</xdr:colOff>
          <xdr:row>156</xdr:row>
          <xdr:rowOff>25400</xdr:rowOff>
        </xdr:to>
        <xdr:sp macro="" textlink="">
          <xdr:nvSpPr>
            <xdr:cNvPr id="1464" name="Check Box 440" hidden="1">
              <a:extLst>
                <a:ext uri="{63B3BB69-23CF-44E3-9099-C40C66FF867C}">
                  <a14:compatExt spid="_x0000_s1464"/>
                </a:ext>
                <a:ext uri="{FF2B5EF4-FFF2-40B4-BE49-F238E27FC236}">
                  <a16:creationId xmlns:a16="http://schemas.microsoft.com/office/drawing/2014/main" id="{00000000-0008-0000-0100-0000B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154</xdr:row>
          <xdr:rowOff>152400</xdr:rowOff>
        </xdr:from>
        <xdr:to>
          <xdr:col>8</xdr:col>
          <xdr:colOff>0</xdr:colOff>
          <xdr:row>156</xdr:row>
          <xdr:rowOff>25400</xdr:rowOff>
        </xdr:to>
        <xdr:sp macro="" textlink="">
          <xdr:nvSpPr>
            <xdr:cNvPr id="1465" name="Check Box 441" hidden="1">
              <a:extLst>
                <a:ext uri="{63B3BB69-23CF-44E3-9099-C40C66FF867C}">
                  <a14:compatExt spid="_x0000_s1465"/>
                </a:ext>
                <a:ext uri="{FF2B5EF4-FFF2-40B4-BE49-F238E27FC236}">
                  <a16:creationId xmlns:a16="http://schemas.microsoft.com/office/drawing/2014/main" id="{00000000-0008-0000-0100-0000B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153</xdr:row>
          <xdr:rowOff>152400</xdr:rowOff>
        </xdr:from>
        <xdr:to>
          <xdr:col>3</xdr:col>
          <xdr:colOff>12700</xdr:colOff>
          <xdr:row>155</xdr:row>
          <xdr:rowOff>25400</xdr:rowOff>
        </xdr:to>
        <xdr:sp macro="" textlink="">
          <xdr:nvSpPr>
            <xdr:cNvPr id="1466" name="Check Box 442" hidden="1">
              <a:extLst>
                <a:ext uri="{63B3BB69-23CF-44E3-9099-C40C66FF867C}">
                  <a14:compatExt spid="_x0000_s1466"/>
                </a:ext>
                <a:ext uri="{FF2B5EF4-FFF2-40B4-BE49-F238E27FC236}">
                  <a16:creationId xmlns:a16="http://schemas.microsoft.com/office/drawing/2014/main" id="{00000000-0008-0000-0100-0000B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153</xdr:row>
          <xdr:rowOff>152400</xdr:rowOff>
        </xdr:from>
        <xdr:to>
          <xdr:col>4</xdr:col>
          <xdr:colOff>0</xdr:colOff>
          <xdr:row>155</xdr:row>
          <xdr:rowOff>25400</xdr:rowOff>
        </xdr:to>
        <xdr:sp macro="" textlink="">
          <xdr:nvSpPr>
            <xdr:cNvPr id="1467" name="Check Box 443" hidden="1">
              <a:extLst>
                <a:ext uri="{63B3BB69-23CF-44E3-9099-C40C66FF867C}">
                  <a14:compatExt spid="_x0000_s1467"/>
                </a:ext>
                <a:ext uri="{FF2B5EF4-FFF2-40B4-BE49-F238E27FC236}">
                  <a16:creationId xmlns:a16="http://schemas.microsoft.com/office/drawing/2014/main" id="{00000000-0008-0000-0100-0000B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153</xdr:row>
          <xdr:rowOff>152400</xdr:rowOff>
        </xdr:from>
        <xdr:to>
          <xdr:col>6</xdr:col>
          <xdr:colOff>0</xdr:colOff>
          <xdr:row>155</xdr:row>
          <xdr:rowOff>25400</xdr:rowOff>
        </xdr:to>
        <xdr:sp macro="" textlink="">
          <xdr:nvSpPr>
            <xdr:cNvPr id="1468" name="Check Box 444" hidden="1">
              <a:extLst>
                <a:ext uri="{63B3BB69-23CF-44E3-9099-C40C66FF867C}">
                  <a14:compatExt spid="_x0000_s1468"/>
                </a:ext>
                <a:ext uri="{FF2B5EF4-FFF2-40B4-BE49-F238E27FC236}">
                  <a16:creationId xmlns:a16="http://schemas.microsoft.com/office/drawing/2014/main" id="{00000000-0008-0000-0100-0000B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153</xdr:row>
          <xdr:rowOff>152400</xdr:rowOff>
        </xdr:from>
        <xdr:to>
          <xdr:col>8</xdr:col>
          <xdr:colOff>0</xdr:colOff>
          <xdr:row>155</xdr:row>
          <xdr:rowOff>25400</xdr:rowOff>
        </xdr:to>
        <xdr:sp macro="" textlink="">
          <xdr:nvSpPr>
            <xdr:cNvPr id="1469" name="Check Box 445" hidden="1">
              <a:extLst>
                <a:ext uri="{63B3BB69-23CF-44E3-9099-C40C66FF867C}">
                  <a14:compatExt spid="_x0000_s1469"/>
                </a:ext>
                <a:ext uri="{FF2B5EF4-FFF2-40B4-BE49-F238E27FC236}">
                  <a16:creationId xmlns:a16="http://schemas.microsoft.com/office/drawing/2014/main" id="{00000000-0008-0000-0100-0000B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170</xdr:row>
          <xdr:rowOff>165100</xdr:rowOff>
        </xdr:from>
        <xdr:to>
          <xdr:col>3</xdr:col>
          <xdr:colOff>12700</xdr:colOff>
          <xdr:row>172</xdr:row>
          <xdr:rowOff>38100</xdr:rowOff>
        </xdr:to>
        <xdr:sp macro="" textlink="">
          <xdr:nvSpPr>
            <xdr:cNvPr id="1470" name="Check Box 446" hidden="1">
              <a:extLst>
                <a:ext uri="{63B3BB69-23CF-44E3-9099-C40C66FF867C}">
                  <a14:compatExt spid="_x0000_s1470"/>
                </a:ext>
                <a:ext uri="{FF2B5EF4-FFF2-40B4-BE49-F238E27FC236}">
                  <a16:creationId xmlns:a16="http://schemas.microsoft.com/office/drawing/2014/main" id="{00000000-0008-0000-0100-0000B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170</xdr:row>
          <xdr:rowOff>165100</xdr:rowOff>
        </xdr:from>
        <xdr:to>
          <xdr:col>4</xdr:col>
          <xdr:colOff>0</xdr:colOff>
          <xdr:row>172</xdr:row>
          <xdr:rowOff>38100</xdr:rowOff>
        </xdr:to>
        <xdr:sp macro="" textlink="">
          <xdr:nvSpPr>
            <xdr:cNvPr id="1471" name="Check Box 447" hidden="1">
              <a:extLst>
                <a:ext uri="{63B3BB69-23CF-44E3-9099-C40C66FF867C}">
                  <a14:compatExt spid="_x0000_s1471"/>
                </a:ext>
                <a:ext uri="{FF2B5EF4-FFF2-40B4-BE49-F238E27FC236}">
                  <a16:creationId xmlns:a16="http://schemas.microsoft.com/office/drawing/2014/main" id="{00000000-0008-0000-0100-0000B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170</xdr:row>
          <xdr:rowOff>165100</xdr:rowOff>
        </xdr:from>
        <xdr:to>
          <xdr:col>6</xdr:col>
          <xdr:colOff>0</xdr:colOff>
          <xdr:row>172</xdr:row>
          <xdr:rowOff>38100</xdr:rowOff>
        </xdr:to>
        <xdr:sp macro="" textlink="">
          <xdr:nvSpPr>
            <xdr:cNvPr id="1472" name="Check Box 448" hidden="1">
              <a:extLst>
                <a:ext uri="{63B3BB69-23CF-44E3-9099-C40C66FF867C}">
                  <a14:compatExt spid="_x0000_s1472"/>
                </a:ext>
                <a:ext uri="{FF2B5EF4-FFF2-40B4-BE49-F238E27FC236}">
                  <a16:creationId xmlns:a16="http://schemas.microsoft.com/office/drawing/2014/main" id="{00000000-0008-0000-0100-0000C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170</xdr:row>
          <xdr:rowOff>165100</xdr:rowOff>
        </xdr:from>
        <xdr:to>
          <xdr:col>8</xdr:col>
          <xdr:colOff>0</xdr:colOff>
          <xdr:row>172</xdr:row>
          <xdr:rowOff>38100</xdr:rowOff>
        </xdr:to>
        <xdr:sp macro="" textlink="">
          <xdr:nvSpPr>
            <xdr:cNvPr id="1473" name="Check Box 449" hidden="1">
              <a:extLst>
                <a:ext uri="{63B3BB69-23CF-44E3-9099-C40C66FF867C}">
                  <a14:compatExt spid="_x0000_s1473"/>
                </a:ext>
                <a:ext uri="{FF2B5EF4-FFF2-40B4-BE49-F238E27FC236}">
                  <a16:creationId xmlns:a16="http://schemas.microsoft.com/office/drawing/2014/main" id="{00000000-0008-0000-0100-0000C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169</xdr:row>
          <xdr:rowOff>165100</xdr:rowOff>
        </xdr:from>
        <xdr:to>
          <xdr:col>3</xdr:col>
          <xdr:colOff>12700</xdr:colOff>
          <xdr:row>171</xdr:row>
          <xdr:rowOff>25400</xdr:rowOff>
        </xdr:to>
        <xdr:sp macro="" textlink="">
          <xdr:nvSpPr>
            <xdr:cNvPr id="1474" name="Check Box 450" hidden="1">
              <a:extLst>
                <a:ext uri="{63B3BB69-23CF-44E3-9099-C40C66FF867C}">
                  <a14:compatExt spid="_x0000_s1474"/>
                </a:ext>
                <a:ext uri="{FF2B5EF4-FFF2-40B4-BE49-F238E27FC236}">
                  <a16:creationId xmlns:a16="http://schemas.microsoft.com/office/drawing/2014/main" id="{00000000-0008-0000-0100-0000C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169</xdr:row>
          <xdr:rowOff>165100</xdr:rowOff>
        </xdr:from>
        <xdr:to>
          <xdr:col>4</xdr:col>
          <xdr:colOff>0</xdr:colOff>
          <xdr:row>171</xdr:row>
          <xdr:rowOff>25400</xdr:rowOff>
        </xdr:to>
        <xdr:sp macro="" textlink="">
          <xdr:nvSpPr>
            <xdr:cNvPr id="1475" name="Check Box 451" hidden="1">
              <a:extLst>
                <a:ext uri="{63B3BB69-23CF-44E3-9099-C40C66FF867C}">
                  <a14:compatExt spid="_x0000_s1475"/>
                </a:ext>
                <a:ext uri="{FF2B5EF4-FFF2-40B4-BE49-F238E27FC236}">
                  <a16:creationId xmlns:a16="http://schemas.microsoft.com/office/drawing/2014/main" id="{00000000-0008-0000-0100-0000C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169</xdr:row>
          <xdr:rowOff>165100</xdr:rowOff>
        </xdr:from>
        <xdr:to>
          <xdr:col>6</xdr:col>
          <xdr:colOff>0</xdr:colOff>
          <xdr:row>171</xdr:row>
          <xdr:rowOff>25400</xdr:rowOff>
        </xdr:to>
        <xdr:sp macro="" textlink="">
          <xdr:nvSpPr>
            <xdr:cNvPr id="1476" name="Check Box 452" hidden="1">
              <a:extLst>
                <a:ext uri="{63B3BB69-23CF-44E3-9099-C40C66FF867C}">
                  <a14:compatExt spid="_x0000_s1476"/>
                </a:ext>
                <a:ext uri="{FF2B5EF4-FFF2-40B4-BE49-F238E27FC236}">
                  <a16:creationId xmlns:a16="http://schemas.microsoft.com/office/drawing/2014/main" id="{00000000-0008-0000-0100-0000C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169</xdr:row>
          <xdr:rowOff>165100</xdr:rowOff>
        </xdr:from>
        <xdr:to>
          <xdr:col>8</xdr:col>
          <xdr:colOff>0</xdr:colOff>
          <xdr:row>171</xdr:row>
          <xdr:rowOff>25400</xdr:rowOff>
        </xdr:to>
        <xdr:sp macro="" textlink="">
          <xdr:nvSpPr>
            <xdr:cNvPr id="1477" name="Check Box 453" hidden="1">
              <a:extLst>
                <a:ext uri="{63B3BB69-23CF-44E3-9099-C40C66FF867C}">
                  <a14:compatExt spid="_x0000_s1477"/>
                </a:ext>
                <a:ext uri="{FF2B5EF4-FFF2-40B4-BE49-F238E27FC236}">
                  <a16:creationId xmlns:a16="http://schemas.microsoft.com/office/drawing/2014/main" id="{00000000-0008-0000-0100-0000C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168</xdr:row>
          <xdr:rowOff>152400</xdr:rowOff>
        </xdr:from>
        <xdr:to>
          <xdr:col>3</xdr:col>
          <xdr:colOff>12700</xdr:colOff>
          <xdr:row>170</xdr:row>
          <xdr:rowOff>25400</xdr:rowOff>
        </xdr:to>
        <xdr:sp macro="" textlink="">
          <xdr:nvSpPr>
            <xdr:cNvPr id="1478" name="Check Box 454" hidden="1">
              <a:extLst>
                <a:ext uri="{63B3BB69-23CF-44E3-9099-C40C66FF867C}">
                  <a14:compatExt spid="_x0000_s1478"/>
                </a:ext>
                <a:ext uri="{FF2B5EF4-FFF2-40B4-BE49-F238E27FC236}">
                  <a16:creationId xmlns:a16="http://schemas.microsoft.com/office/drawing/2014/main" id="{00000000-0008-0000-0100-0000C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168</xdr:row>
          <xdr:rowOff>152400</xdr:rowOff>
        </xdr:from>
        <xdr:to>
          <xdr:col>4</xdr:col>
          <xdr:colOff>0</xdr:colOff>
          <xdr:row>170</xdr:row>
          <xdr:rowOff>25400</xdr:rowOff>
        </xdr:to>
        <xdr:sp macro="" textlink="">
          <xdr:nvSpPr>
            <xdr:cNvPr id="1479" name="Check Box 455" hidden="1">
              <a:extLst>
                <a:ext uri="{63B3BB69-23CF-44E3-9099-C40C66FF867C}">
                  <a14:compatExt spid="_x0000_s1479"/>
                </a:ext>
                <a:ext uri="{FF2B5EF4-FFF2-40B4-BE49-F238E27FC236}">
                  <a16:creationId xmlns:a16="http://schemas.microsoft.com/office/drawing/2014/main" id="{00000000-0008-0000-0100-0000C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168</xdr:row>
          <xdr:rowOff>152400</xdr:rowOff>
        </xdr:from>
        <xdr:to>
          <xdr:col>6</xdr:col>
          <xdr:colOff>0</xdr:colOff>
          <xdr:row>170</xdr:row>
          <xdr:rowOff>25400</xdr:rowOff>
        </xdr:to>
        <xdr:sp macro="" textlink="">
          <xdr:nvSpPr>
            <xdr:cNvPr id="1480" name="Check Box 456" hidden="1">
              <a:extLst>
                <a:ext uri="{63B3BB69-23CF-44E3-9099-C40C66FF867C}">
                  <a14:compatExt spid="_x0000_s1480"/>
                </a:ext>
                <a:ext uri="{FF2B5EF4-FFF2-40B4-BE49-F238E27FC236}">
                  <a16:creationId xmlns:a16="http://schemas.microsoft.com/office/drawing/2014/main" id="{00000000-0008-0000-0100-0000C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168</xdr:row>
          <xdr:rowOff>152400</xdr:rowOff>
        </xdr:from>
        <xdr:to>
          <xdr:col>8</xdr:col>
          <xdr:colOff>0</xdr:colOff>
          <xdr:row>170</xdr:row>
          <xdr:rowOff>25400</xdr:rowOff>
        </xdr:to>
        <xdr:sp macro="" textlink="">
          <xdr:nvSpPr>
            <xdr:cNvPr id="1481" name="Check Box 457" hidden="1">
              <a:extLst>
                <a:ext uri="{63B3BB69-23CF-44E3-9099-C40C66FF867C}">
                  <a14:compatExt spid="_x0000_s1481"/>
                </a:ext>
                <a:ext uri="{FF2B5EF4-FFF2-40B4-BE49-F238E27FC236}">
                  <a16:creationId xmlns:a16="http://schemas.microsoft.com/office/drawing/2014/main" id="{00000000-0008-0000-0100-0000C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167</xdr:row>
          <xdr:rowOff>152400</xdr:rowOff>
        </xdr:from>
        <xdr:to>
          <xdr:col>3</xdr:col>
          <xdr:colOff>12700</xdr:colOff>
          <xdr:row>169</xdr:row>
          <xdr:rowOff>25400</xdr:rowOff>
        </xdr:to>
        <xdr:sp macro="" textlink="">
          <xdr:nvSpPr>
            <xdr:cNvPr id="1482" name="Check Box 458" hidden="1">
              <a:extLst>
                <a:ext uri="{63B3BB69-23CF-44E3-9099-C40C66FF867C}">
                  <a14:compatExt spid="_x0000_s1482"/>
                </a:ext>
                <a:ext uri="{FF2B5EF4-FFF2-40B4-BE49-F238E27FC236}">
                  <a16:creationId xmlns:a16="http://schemas.microsoft.com/office/drawing/2014/main" id="{00000000-0008-0000-0100-0000C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167</xdr:row>
          <xdr:rowOff>152400</xdr:rowOff>
        </xdr:from>
        <xdr:to>
          <xdr:col>4</xdr:col>
          <xdr:colOff>0</xdr:colOff>
          <xdr:row>169</xdr:row>
          <xdr:rowOff>25400</xdr:rowOff>
        </xdr:to>
        <xdr:sp macro="" textlink="">
          <xdr:nvSpPr>
            <xdr:cNvPr id="1483" name="Check Box 459" hidden="1">
              <a:extLst>
                <a:ext uri="{63B3BB69-23CF-44E3-9099-C40C66FF867C}">
                  <a14:compatExt spid="_x0000_s1483"/>
                </a:ext>
                <a:ext uri="{FF2B5EF4-FFF2-40B4-BE49-F238E27FC236}">
                  <a16:creationId xmlns:a16="http://schemas.microsoft.com/office/drawing/2014/main" id="{00000000-0008-0000-0100-0000C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167</xdr:row>
          <xdr:rowOff>152400</xdr:rowOff>
        </xdr:from>
        <xdr:to>
          <xdr:col>6</xdr:col>
          <xdr:colOff>0</xdr:colOff>
          <xdr:row>169</xdr:row>
          <xdr:rowOff>25400</xdr:rowOff>
        </xdr:to>
        <xdr:sp macro="" textlink="">
          <xdr:nvSpPr>
            <xdr:cNvPr id="1484" name="Check Box 460" hidden="1">
              <a:extLst>
                <a:ext uri="{63B3BB69-23CF-44E3-9099-C40C66FF867C}">
                  <a14:compatExt spid="_x0000_s1484"/>
                </a:ext>
                <a:ext uri="{FF2B5EF4-FFF2-40B4-BE49-F238E27FC236}">
                  <a16:creationId xmlns:a16="http://schemas.microsoft.com/office/drawing/2014/main" id="{00000000-0008-0000-0100-0000C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167</xdr:row>
          <xdr:rowOff>152400</xdr:rowOff>
        </xdr:from>
        <xdr:to>
          <xdr:col>8</xdr:col>
          <xdr:colOff>0</xdr:colOff>
          <xdr:row>169</xdr:row>
          <xdr:rowOff>25400</xdr:rowOff>
        </xdr:to>
        <xdr:sp macro="" textlink="">
          <xdr:nvSpPr>
            <xdr:cNvPr id="1485" name="Check Box 461" hidden="1">
              <a:extLst>
                <a:ext uri="{63B3BB69-23CF-44E3-9099-C40C66FF867C}">
                  <a14:compatExt spid="_x0000_s1485"/>
                </a:ext>
                <a:ext uri="{FF2B5EF4-FFF2-40B4-BE49-F238E27FC236}">
                  <a16:creationId xmlns:a16="http://schemas.microsoft.com/office/drawing/2014/main" id="{00000000-0008-0000-0100-0000C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176</xdr:row>
          <xdr:rowOff>165100</xdr:rowOff>
        </xdr:from>
        <xdr:to>
          <xdr:col>3</xdr:col>
          <xdr:colOff>12700</xdr:colOff>
          <xdr:row>178</xdr:row>
          <xdr:rowOff>38100</xdr:rowOff>
        </xdr:to>
        <xdr:sp macro="" textlink="">
          <xdr:nvSpPr>
            <xdr:cNvPr id="1486" name="Check Box 462" hidden="1">
              <a:extLst>
                <a:ext uri="{63B3BB69-23CF-44E3-9099-C40C66FF867C}">
                  <a14:compatExt spid="_x0000_s1486"/>
                </a:ext>
                <a:ext uri="{FF2B5EF4-FFF2-40B4-BE49-F238E27FC236}">
                  <a16:creationId xmlns:a16="http://schemas.microsoft.com/office/drawing/2014/main" id="{00000000-0008-0000-0100-0000C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176</xdr:row>
          <xdr:rowOff>165100</xdr:rowOff>
        </xdr:from>
        <xdr:to>
          <xdr:col>4</xdr:col>
          <xdr:colOff>0</xdr:colOff>
          <xdr:row>178</xdr:row>
          <xdr:rowOff>38100</xdr:rowOff>
        </xdr:to>
        <xdr:sp macro="" textlink="">
          <xdr:nvSpPr>
            <xdr:cNvPr id="1487" name="Check Box 463" hidden="1">
              <a:extLst>
                <a:ext uri="{63B3BB69-23CF-44E3-9099-C40C66FF867C}">
                  <a14:compatExt spid="_x0000_s1487"/>
                </a:ext>
                <a:ext uri="{FF2B5EF4-FFF2-40B4-BE49-F238E27FC236}">
                  <a16:creationId xmlns:a16="http://schemas.microsoft.com/office/drawing/2014/main" id="{00000000-0008-0000-0100-0000C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176</xdr:row>
          <xdr:rowOff>165100</xdr:rowOff>
        </xdr:from>
        <xdr:to>
          <xdr:col>6</xdr:col>
          <xdr:colOff>0</xdr:colOff>
          <xdr:row>178</xdr:row>
          <xdr:rowOff>38100</xdr:rowOff>
        </xdr:to>
        <xdr:sp macro="" textlink="">
          <xdr:nvSpPr>
            <xdr:cNvPr id="1488" name="Check Box 464" hidden="1">
              <a:extLst>
                <a:ext uri="{63B3BB69-23CF-44E3-9099-C40C66FF867C}">
                  <a14:compatExt spid="_x0000_s1488"/>
                </a:ext>
                <a:ext uri="{FF2B5EF4-FFF2-40B4-BE49-F238E27FC236}">
                  <a16:creationId xmlns:a16="http://schemas.microsoft.com/office/drawing/2014/main" id="{00000000-0008-0000-0100-0000D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176</xdr:row>
          <xdr:rowOff>165100</xdr:rowOff>
        </xdr:from>
        <xdr:to>
          <xdr:col>8</xdr:col>
          <xdr:colOff>0</xdr:colOff>
          <xdr:row>178</xdr:row>
          <xdr:rowOff>38100</xdr:rowOff>
        </xdr:to>
        <xdr:sp macro="" textlink="">
          <xdr:nvSpPr>
            <xdr:cNvPr id="1489" name="Check Box 465" hidden="1">
              <a:extLst>
                <a:ext uri="{63B3BB69-23CF-44E3-9099-C40C66FF867C}">
                  <a14:compatExt spid="_x0000_s1489"/>
                </a:ext>
                <a:ext uri="{FF2B5EF4-FFF2-40B4-BE49-F238E27FC236}">
                  <a16:creationId xmlns:a16="http://schemas.microsoft.com/office/drawing/2014/main" id="{00000000-0008-0000-0100-0000D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175</xdr:row>
          <xdr:rowOff>165100</xdr:rowOff>
        </xdr:from>
        <xdr:to>
          <xdr:col>3</xdr:col>
          <xdr:colOff>12700</xdr:colOff>
          <xdr:row>177</xdr:row>
          <xdr:rowOff>25400</xdr:rowOff>
        </xdr:to>
        <xdr:sp macro="" textlink="">
          <xdr:nvSpPr>
            <xdr:cNvPr id="1490" name="Check Box 466" hidden="1">
              <a:extLst>
                <a:ext uri="{63B3BB69-23CF-44E3-9099-C40C66FF867C}">
                  <a14:compatExt spid="_x0000_s1490"/>
                </a:ext>
                <a:ext uri="{FF2B5EF4-FFF2-40B4-BE49-F238E27FC236}">
                  <a16:creationId xmlns:a16="http://schemas.microsoft.com/office/drawing/2014/main" id="{00000000-0008-0000-0100-0000D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175</xdr:row>
          <xdr:rowOff>165100</xdr:rowOff>
        </xdr:from>
        <xdr:to>
          <xdr:col>4</xdr:col>
          <xdr:colOff>0</xdr:colOff>
          <xdr:row>177</xdr:row>
          <xdr:rowOff>25400</xdr:rowOff>
        </xdr:to>
        <xdr:sp macro="" textlink="">
          <xdr:nvSpPr>
            <xdr:cNvPr id="1491" name="Check Box 467" hidden="1">
              <a:extLst>
                <a:ext uri="{63B3BB69-23CF-44E3-9099-C40C66FF867C}">
                  <a14:compatExt spid="_x0000_s1491"/>
                </a:ext>
                <a:ext uri="{FF2B5EF4-FFF2-40B4-BE49-F238E27FC236}">
                  <a16:creationId xmlns:a16="http://schemas.microsoft.com/office/drawing/2014/main" id="{00000000-0008-0000-0100-0000D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175</xdr:row>
          <xdr:rowOff>165100</xdr:rowOff>
        </xdr:from>
        <xdr:to>
          <xdr:col>6</xdr:col>
          <xdr:colOff>0</xdr:colOff>
          <xdr:row>177</xdr:row>
          <xdr:rowOff>25400</xdr:rowOff>
        </xdr:to>
        <xdr:sp macro="" textlink="">
          <xdr:nvSpPr>
            <xdr:cNvPr id="1492" name="Check Box 468" hidden="1">
              <a:extLst>
                <a:ext uri="{63B3BB69-23CF-44E3-9099-C40C66FF867C}">
                  <a14:compatExt spid="_x0000_s1492"/>
                </a:ext>
                <a:ext uri="{FF2B5EF4-FFF2-40B4-BE49-F238E27FC236}">
                  <a16:creationId xmlns:a16="http://schemas.microsoft.com/office/drawing/2014/main" id="{00000000-0008-0000-0100-0000D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175</xdr:row>
          <xdr:rowOff>165100</xdr:rowOff>
        </xdr:from>
        <xdr:to>
          <xdr:col>8</xdr:col>
          <xdr:colOff>0</xdr:colOff>
          <xdr:row>177</xdr:row>
          <xdr:rowOff>25400</xdr:rowOff>
        </xdr:to>
        <xdr:sp macro="" textlink="">
          <xdr:nvSpPr>
            <xdr:cNvPr id="1493" name="Check Box 469" hidden="1">
              <a:extLst>
                <a:ext uri="{63B3BB69-23CF-44E3-9099-C40C66FF867C}">
                  <a14:compatExt spid="_x0000_s1493"/>
                </a:ext>
                <a:ext uri="{FF2B5EF4-FFF2-40B4-BE49-F238E27FC236}">
                  <a16:creationId xmlns:a16="http://schemas.microsoft.com/office/drawing/2014/main" id="{00000000-0008-0000-0100-0000D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174</xdr:row>
          <xdr:rowOff>152400</xdr:rowOff>
        </xdr:from>
        <xdr:to>
          <xdr:col>3</xdr:col>
          <xdr:colOff>12700</xdr:colOff>
          <xdr:row>176</xdr:row>
          <xdr:rowOff>25400</xdr:rowOff>
        </xdr:to>
        <xdr:sp macro="" textlink="">
          <xdr:nvSpPr>
            <xdr:cNvPr id="1494" name="Check Box 470" hidden="1">
              <a:extLst>
                <a:ext uri="{63B3BB69-23CF-44E3-9099-C40C66FF867C}">
                  <a14:compatExt spid="_x0000_s1494"/>
                </a:ext>
                <a:ext uri="{FF2B5EF4-FFF2-40B4-BE49-F238E27FC236}">
                  <a16:creationId xmlns:a16="http://schemas.microsoft.com/office/drawing/2014/main" id="{00000000-0008-0000-0100-0000D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174</xdr:row>
          <xdr:rowOff>152400</xdr:rowOff>
        </xdr:from>
        <xdr:to>
          <xdr:col>4</xdr:col>
          <xdr:colOff>0</xdr:colOff>
          <xdr:row>176</xdr:row>
          <xdr:rowOff>25400</xdr:rowOff>
        </xdr:to>
        <xdr:sp macro="" textlink="">
          <xdr:nvSpPr>
            <xdr:cNvPr id="1495" name="Check Box 471" hidden="1">
              <a:extLst>
                <a:ext uri="{63B3BB69-23CF-44E3-9099-C40C66FF867C}">
                  <a14:compatExt spid="_x0000_s1495"/>
                </a:ext>
                <a:ext uri="{FF2B5EF4-FFF2-40B4-BE49-F238E27FC236}">
                  <a16:creationId xmlns:a16="http://schemas.microsoft.com/office/drawing/2014/main" id="{00000000-0008-0000-0100-0000D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174</xdr:row>
          <xdr:rowOff>152400</xdr:rowOff>
        </xdr:from>
        <xdr:to>
          <xdr:col>6</xdr:col>
          <xdr:colOff>0</xdr:colOff>
          <xdr:row>176</xdr:row>
          <xdr:rowOff>25400</xdr:rowOff>
        </xdr:to>
        <xdr:sp macro="" textlink="">
          <xdr:nvSpPr>
            <xdr:cNvPr id="1496" name="Check Box 472" hidden="1">
              <a:extLst>
                <a:ext uri="{63B3BB69-23CF-44E3-9099-C40C66FF867C}">
                  <a14:compatExt spid="_x0000_s1496"/>
                </a:ext>
                <a:ext uri="{FF2B5EF4-FFF2-40B4-BE49-F238E27FC236}">
                  <a16:creationId xmlns:a16="http://schemas.microsoft.com/office/drawing/2014/main" id="{00000000-0008-0000-0100-0000D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174</xdr:row>
          <xdr:rowOff>152400</xdr:rowOff>
        </xdr:from>
        <xdr:to>
          <xdr:col>8</xdr:col>
          <xdr:colOff>0</xdr:colOff>
          <xdr:row>176</xdr:row>
          <xdr:rowOff>25400</xdr:rowOff>
        </xdr:to>
        <xdr:sp macro="" textlink="">
          <xdr:nvSpPr>
            <xdr:cNvPr id="1497" name="Check Box 473" hidden="1">
              <a:extLst>
                <a:ext uri="{63B3BB69-23CF-44E3-9099-C40C66FF867C}">
                  <a14:compatExt spid="_x0000_s1497"/>
                </a:ext>
                <a:ext uri="{FF2B5EF4-FFF2-40B4-BE49-F238E27FC236}">
                  <a16:creationId xmlns:a16="http://schemas.microsoft.com/office/drawing/2014/main" id="{00000000-0008-0000-0100-0000D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173</xdr:row>
          <xdr:rowOff>152400</xdr:rowOff>
        </xdr:from>
        <xdr:to>
          <xdr:col>3</xdr:col>
          <xdr:colOff>12700</xdr:colOff>
          <xdr:row>175</xdr:row>
          <xdr:rowOff>25400</xdr:rowOff>
        </xdr:to>
        <xdr:sp macro="" textlink="">
          <xdr:nvSpPr>
            <xdr:cNvPr id="1498" name="Check Box 474" hidden="1">
              <a:extLst>
                <a:ext uri="{63B3BB69-23CF-44E3-9099-C40C66FF867C}">
                  <a14:compatExt spid="_x0000_s1498"/>
                </a:ext>
                <a:ext uri="{FF2B5EF4-FFF2-40B4-BE49-F238E27FC236}">
                  <a16:creationId xmlns:a16="http://schemas.microsoft.com/office/drawing/2014/main" id="{00000000-0008-0000-0100-0000D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173</xdr:row>
          <xdr:rowOff>152400</xdr:rowOff>
        </xdr:from>
        <xdr:to>
          <xdr:col>4</xdr:col>
          <xdr:colOff>0</xdr:colOff>
          <xdr:row>175</xdr:row>
          <xdr:rowOff>25400</xdr:rowOff>
        </xdr:to>
        <xdr:sp macro="" textlink="">
          <xdr:nvSpPr>
            <xdr:cNvPr id="1499" name="Check Box 475" hidden="1">
              <a:extLst>
                <a:ext uri="{63B3BB69-23CF-44E3-9099-C40C66FF867C}">
                  <a14:compatExt spid="_x0000_s1499"/>
                </a:ext>
                <a:ext uri="{FF2B5EF4-FFF2-40B4-BE49-F238E27FC236}">
                  <a16:creationId xmlns:a16="http://schemas.microsoft.com/office/drawing/2014/main" id="{00000000-0008-0000-0100-0000D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173</xdr:row>
          <xdr:rowOff>152400</xdr:rowOff>
        </xdr:from>
        <xdr:to>
          <xdr:col>6</xdr:col>
          <xdr:colOff>0</xdr:colOff>
          <xdr:row>175</xdr:row>
          <xdr:rowOff>25400</xdr:rowOff>
        </xdr:to>
        <xdr:sp macro="" textlink="">
          <xdr:nvSpPr>
            <xdr:cNvPr id="1500" name="Check Box 476" hidden="1">
              <a:extLst>
                <a:ext uri="{63B3BB69-23CF-44E3-9099-C40C66FF867C}">
                  <a14:compatExt spid="_x0000_s1500"/>
                </a:ext>
                <a:ext uri="{FF2B5EF4-FFF2-40B4-BE49-F238E27FC236}">
                  <a16:creationId xmlns:a16="http://schemas.microsoft.com/office/drawing/2014/main" id="{00000000-0008-0000-0100-0000D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173</xdr:row>
          <xdr:rowOff>152400</xdr:rowOff>
        </xdr:from>
        <xdr:to>
          <xdr:col>8</xdr:col>
          <xdr:colOff>0</xdr:colOff>
          <xdr:row>175</xdr:row>
          <xdr:rowOff>25400</xdr:rowOff>
        </xdr:to>
        <xdr:sp macro="" textlink="">
          <xdr:nvSpPr>
            <xdr:cNvPr id="1501" name="Check Box 477" hidden="1">
              <a:extLst>
                <a:ext uri="{63B3BB69-23CF-44E3-9099-C40C66FF867C}">
                  <a14:compatExt spid="_x0000_s1501"/>
                </a:ext>
                <a:ext uri="{FF2B5EF4-FFF2-40B4-BE49-F238E27FC236}">
                  <a16:creationId xmlns:a16="http://schemas.microsoft.com/office/drawing/2014/main" id="{00000000-0008-0000-0100-0000D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182</xdr:row>
          <xdr:rowOff>165100</xdr:rowOff>
        </xdr:from>
        <xdr:to>
          <xdr:col>3</xdr:col>
          <xdr:colOff>12700</xdr:colOff>
          <xdr:row>184</xdr:row>
          <xdr:rowOff>38100</xdr:rowOff>
        </xdr:to>
        <xdr:sp macro="" textlink="">
          <xdr:nvSpPr>
            <xdr:cNvPr id="1502" name="Check Box 478" hidden="1">
              <a:extLst>
                <a:ext uri="{63B3BB69-23CF-44E3-9099-C40C66FF867C}">
                  <a14:compatExt spid="_x0000_s1502"/>
                </a:ext>
                <a:ext uri="{FF2B5EF4-FFF2-40B4-BE49-F238E27FC236}">
                  <a16:creationId xmlns:a16="http://schemas.microsoft.com/office/drawing/2014/main" id="{00000000-0008-0000-0100-0000D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182</xdr:row>
          <xdr:rowOff>165100</xdr:rowOff>
        </xdr:from>
        <xdr:to>
          <xdr:col>4</xdr:col>
          <xdr:colOff>0</xdr:colOff>
          <xdr:row>184</xdr:row>
          <xdr:rowOff>38100</xdr:rowOff>
        </xdr:to>
        <xdr:sp macro="" textlink="">
          <xdr:nvSpPr>
            <xdr:cNvPr id="1503" name="Check Box 479" hidden="1">
              <a:extLst>
                <a:ext uri="{63B3BB69-23CF-44E3-9099-C40C66FF867C}">
                  <a14:compatExt spid="_x0000_s1503"/>
                </a:ext>
                <a:ext uri="{FF2B5EF4-FFF2-40B4-BE49-F238E27FC236}">
                  <a16:creationId xmlns:a16="http://schemas.microsoft.com/office/drawing/2014/main" id="{00000000-0008-0000-0100-0000D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182</xdr:row>
          <xdr:rowOff>165100</xdr:rowOff>
        </xdr:from>
        <xdr:to>
          <xdr:col>6</xdr:col>
          <xdr:colOff>0</xdr:colOff>
          <xdr:row>184</xdr:row>
          <xdr:rowOff>38100</xdr:rowOff>
        </xdr:to>
        <xdr:sp macro="" textlink="">
          <xdr:nvSpPr>
            <xdr:cNvPr id="1504" name="Check Box 480" hidden="1">
              <a:extLst>
                <a:ext uri="{63B3BB69-23CF-44E3-9099-C40C66FF867C}">
                  <a14:compatExt spid="_x0000_s1504"/>
                </a:ext>
                <a:ext uri="{FF2B5EF4-FFF2-40B4-BE49-F238E27FC236}">
                  <a16:creationId xmlns:a16="http://schemas.microsoft.com/office/drawing/2014/main" id="{00000000-0008-0000-0100-0000E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182</xdr:row>
          <xdr:rowOff>165100</xdr:rowOff>
        </xdr:from>
        <xdr:to>
          <xdr:col>8</xdr:col>
          <xdr:colOff>0</xdr:colOff>
          <xdr:row>184</xdr:row>
          <xdr:rowOff>38100</xdr:rowOff>
        </xdr:to>
        <xdr:sp macro="" textlink="">
          <xdr:nvSpPr>
            <xdr:cNvPr id="1505" name="Check Box 481" hidden="1">
              <a:extLst>
                <a:ext uri="{63B3BB69-23CF-44E3-9099-C40C66FF867C}">
                  <a14:compatExt spid="_x0000_s1505"/>
                </a:ext>
                <a:ext uri="{FF2B5EF4-FFF2-40B4-BE49-F238E27FC236}">
                  <a16:creationId xmlns:a16="http://schemas.microsoft.com/office/drawing/2014/main" id="{00000000-0008-0000-0100-0000E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181</xdr:row>
          <xdr:rowOff>165100</xdr:rowOff>
        </xdr:from>
        <xdr:to>
          <xdr:col>3</xdr:col>
          <xdr:colOff>12700</xdr:colOff>
          <xdr:row>183</xdr:row>
          <xdr:rowOff>25400</xdr:rowOff>
        </xdr:to>
        <xdr:sp macro="" textlink="">
          <xdr:nvSpPr>
            <xdr:cNvPr id="1506" name="Check Box 482" hidden="1">
              <a:extLst>
                <a:ext uri="{63B3BB69-23CF-44E3-9099-C40C66FF867C}">
                  <a14:compatExt spid="_x0000_s1506"/>
                </a:ext>
                <a:ext uri="{FF2B5EF4-FFF2-40B4-BE49-F238E27FC236}">
                  <a16:creationId xmlns:a16="http://schemas.microsoft.com/office/drawing/2014/main" id="{00000000-0008-0000-0100-0000E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181</xdr:row>
          <xdr:rowOff>165100</xdr:rowOff>
        </xdr:from>
        <xdr:to>
          <xdr:col>4</xdr:col>
          <xdr:colOff>0</xdr:colOff>
          <xdr:row>183</xdr:row>
          <xdr:rowOff>25400</xdr:rowOff>
        </xdr:to>
        <xdr:sp macro="" textlink="">
          <xdr:nvSpPr>
            <xdr:cNvPr id="1507" name="Check Box 483" hidden="1">
              <a:extLst>
                <a:ext uri="{63B3BB69-23CF-44E3-9099-C40C66FF867C}">
                  <a14:compatExt spid="_x0000_s1507"/>
                </a:ext>
                <a:ext uri="{FF2B5EF4-FFF2-40B4-BE49-F238E27FC236}">
                  <a16:creationId xmlns:a16="http://schemas.microsoft.com/office/drawing/2014/main" id="{00000000-0008-0000-0100-0000E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181</xdr:row>
          <xdr:rowOff>165100</xdr:rowOff>
        </xdr:from>
        <xdr:to>
          <xdr:col>6</xdr:col>
          <xdr:colOff>0</xdr:colOff>
          <xdr:row>183</xdr:row>
          <xdr:rowOff>25400</xdr:rowOff>
        </xdr:to>
        <xdr:sp macro="" textlink="">
          <xdr:nvSpPr>
            <xdr:cNvPr id="1508" name="Check Box 484" hidden="1">
              <a:extLst>
                <a:ext uri="{63B3BB69-23CF-44E3-9099-C40C66FF867C}">
                  <a14:compatExt spid="_x0000_s1508"/>
                </a:ext>
                <a:ext uri="{FF2B5EF4-FFF2-40B4-BE49-F238E27FC236}">
                  <a16:creationId xmlns:a16="http://schemas.microsoft.com/office/drawing/2014/main" id="{00000000-0008-0000-0100-0000E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181</xdr:row>
          <xdr:rowOff>165100</xdr:rowOff>
        </xdr:from>
        <xdr:to>
          <xdr:col>8</xdr:col>
          <xdr:colOff>0</xdr:colOff>
          <xdr:row>183</xdr:row>
          <xdr:rowOff>25400</xdr:rowOff>
        </xdr:to>
        <xdr:sp macro="" textlink="">
          <xdr:nvSpPr>
            <xdr:cNvPr id="1509" name="Check Box 485" hidden="1">
              <a:extLst>
                <a:ext uri="{63B3BB69-23CF-44E3-9099-C40C66FF867C}">
                  <a14:compatExt spid="_x0000_s1509"/>
                </a:ext>
                <a:ext uri="{FF2B5EF4-FFF2-40B4-BE49-F238E27FC236}">
                  <a16:creationId xmlns:a16="http://schemas.microsoft.com/office/drawing/2014/main" id="{00000000-0008-0000-0100-0000E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180</xdr:row>
          <xdr:rowOff>152400</xdr:rowOff>
        </xdr:from>
        <xdr:to>
          <xdr:col>3</xdr:col>
          <xdr:colOff>12700</xdr:colOff>
          <xdr:row>182</xdr:row>
          <xdr:rowOff>25400</xdr:rowOff>
        </xdr:to>
        <xdr:sp macro="" textlink="">
          <xdr:nvSpPr>
            <xdr:cNvPr id="1510" name="Check Box 486" hidden="1">
              <a:extLst>
                <a:ext uri="{63B3BB69-23CF-44E3-9099-C40C66FF867C}">
                  <a14:compatExt spid="_x0000_s1510"/>
                </a:ext>
                <a:ext uri="{FF2B5EF4-FFF2-40B4-BE49-F238E27FC236}">
                  <a16:creationId xmlns:a16="http://schemas.microsoft.com/office/drawing/2014/main" id="{00000000-0008-0000-0100-0000E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180</xdr:row>
          <xdr:rowOff>152400</xdr:rowOff>
        </xdr:from>
        <xdr:to>
          <xdr:col>4</xdr:col>
          <xdr:colOff>0</xdr:colOff>
          <xdr:row>182</xdr:row>
          <xdr:rowOff>25400</xdr:rowOff>
        </xdr:to>
        <xdr:sp macro="" textlink="">
          <xdr:nvSpPr>
            <xdr:cNvPr id="1511" name="Check Box 487" hidden="1">
              <a:extLst>
                <a:ext uri="{63B3BB69-23CF-44E3-9099-C40C66FF867C}">
                  <a14:compatExt spid="_x0000_s1511"/>
                </a:ext>
                <a:ext uri="{FF2B5EF4-FFF2-40B4-BE49-F238E27FC236}">
                  <a16:creationId xmlns:a16="http://schemas.microsoft.com/office/drawing/2014/main" id="{00000000-0008-0000-0100-0000E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180</xdr:row>
          <xdr:rowOff>152400</xdr:rowOff>
        </xdr:from>
        <xdr:to>
          <xdr:col>6</xdr:col>
          <xdr:colOff>0</xdr:colOff>
          <xdr:row>182</xdr:row>
          <xdr:rowOff>25400</xdr:rowOff>
        </xdr:to>
        <xdr:sp macro="" textlink="">
          <xdr:nvSpPr>
            <xdr:cNvPr id="1512" name="Check Box 488" hidden="1">
              <a:extLst>
                <a:ext uri="{63B3BB69-23CF-44E3-9099-C40C66FF867C}">
                  <a14:compatExt spid="_x0000_s1512"/>
                </a:ext>
                <a:ext uri="{FF2B5EF4-FFF2-40B4-BE49-F238E27FC236}">
                  <a16:creationId xmlns:a16="http://schemas.microsoft.com/office/drawing/2014/main" id="{00000000-0008-0000-0100-0000E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180</xdr:row>
          <xdr:rowOff>152400</xdr:rowOff>
        </xdr:from>
        <xdr:to>
          <xdr:col>8</xdr:col>
          <xdr:colOff>0</xdr:colOff>
          <xdr:row>182</xdr:row>
          <xdr:rowOff>25400</xdr:rowOff>
        </xdr:to>
        <xdr:sp macro="" textlink="">
          <xdr:nvSpPr>
            <xdr:cNvPr id="1513" name="Check Box 489" hidden="1">
              <a:extLst>
                <a:ext uri="{63B3BB69-23CF-44E3-9099-C40C66FF867C}">
                  <a14:compatExt spid="_x0000_s1513"/>
                </a:ext>
                <a:ext uri="{FF2B5EF4-FFF2-40B4-BE49-F238E27FC236}">
                  <a16:creationId xmlns:a16="http://schemas.microsoft.com/office/drawing/2014/main" id="{00000000-0008-0000-0100-0000E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179</xdr:row>
          <xdr:rowOff>330200</xdr:rowOff>
        </xdr:from>
        <xdr:to>
          <xdr:col>3</xdr:col>
          <xdr:colOff>12700</xdr:colOff>
          <xdr:row>181</xdr:row>
          <xdr:rowOff>25400</xdr:rowOff>
        </xdr:to>
        <xdr:sp macro="" textlink="">
          <xdr:nvSpPr>
            <xdr:cNvPr id="1514" name="Check Box 490" hidden="1">
              <a:extLst>
                <a:ext uri="{63B3BB69-23CF-44E3-9099-C40C66FF867C}">
                  <a14:compatExt spid="_x0000_s1514"/>
                </a:ext>
                <a:ext uri="{FF2B5EF4-FFF2-40B4-BE49-F238E27FC236}">
                  <a16:creationId xmlns:a16="http://schemas.microsoft.com/office/drawing/2014/main" id="{00000000-0008-0000-0100-0000E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179</xdr:row>
          <xdr:rowOff>330200</xdr:rowOff>
        </xdr:from>
        <xdr:to>
          <xdr:col>4</xdr:col>
          <xdr:colOff>0</xdr:colOff>
          <xdr:row>181</xdr:row>
          <xdr:rowOff>25400</xdr:rowOff>
        </xdr:to>
        <xdr:sp macro="" textlink="">
          <xdr:nvSpPr>
            <xdr:cNvPr id="1515" name="Check Box 491" hidden="1">
              <a:extLst>
                <a:ext uri="{63B3BB69-23CF-44E3-9099-C40C66FF867C}">
                  <a14:compatExt spid="_x0000_s1515"/>
                </a:ext>
                <a:ext uri="{FF2B5EF4-FFF2-40B4-BE49-F238E27FC236}">
                  <a16:creationId xmlns:a16="http://schemas.microsoft.com/office/drawing/2014/main" id="{00000000-0008-0000-0100-0000E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179</xdr:row>
          <xdr:rowOff>330200</xdr:rowOff>
        </xdr:from>
        <xdr:to>
          <xdr:col>6</xdr:col>
          <xdr:colOff>0</xdr:colOff>
          <xdr:row>181</xdr:row>
          <xdr:rowOff>25400</xdr:rowOff>
        </xdr:to>
        <xdr:sp macro="" textlink="">
          <xdr:nvSpPr>
            <xdr:cNvPr id="1516" name="Check Box 492" hidden="1">
              <a:extLst>
                <a:ext uri="{63B3BB69-23CF-44E3-9099-C40C66FF867C}">
                  <a14:compatExt spid="_x0000_s1516"/>
                </a:ext>
                <a:ext uri="{FF2B5EF4-FFF2-40B4-BE49-F238E27FC236}">
                  <a16:creationId xmlns:a16="http://schemas.microsoft.com/office/drawing/2014/main" id="{00000000-0008-0000-0100-0000E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179</xdr:row>
          <xdr:rowOff>330200</xdr:rowOff>
        </xdr:from>
        <xdr:to>
          <xdr:col>8</xdr:col>
          <xdr:colOff>0</xdr:colOff>
          <xdr:row>181</xdr:row>
          <xdr:rowOff>25400</xdr:rowOff>
        </xdr:to>
        <xdr:sp macro="" textlink="">
          <xdr:nvSpPr>
            <xdr:cNvPr id="1517" name="Check Box 493" hidden="1">
              <a:extLst>
                <a:ext uri="{63B3BB69-23CF-44E3-9099-C40C66FF867C}">
                  <a14:compatExt spid="_x0000_s1517"/>
                </a:ext>
                <a:ext uri="{FF2B5EF4-FFF2-40B4-BE49-F238E27FC236}">
                  <a16:creationId xmlns:a16="http://schemas.microsoft.com/office/drawing/2014/main" id="{00000000-0008-0000-0100-0000E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188</xdr:row>
          <xdr:rowOff>165100</xdr:rowOff>
        </xdr:from>
        <xdr:to>
          <xdr:col>3</xdr:col>
          <xdr:colOff>12700</xdr:colOff>
          <xdr:row>190</xdr:row>
          <xdr:rowOff>38100</xdr:rowOff>
        </xdr:to>
        <xdr:sp macro="" textlink="">
          <xdr:nvSpPr>
            <xdr:cNvPr id="1518" name="Check Box 494" hidden="1">
              <a:extLst>
                <a:ext uri="{63B3BB69-23CF-44E3-9099-C40C66FF867C}">
                  <a14:compatExt spid="_x0000_s1518"/>
                </a:ext>
                <a:ext uri="{FF2B5EF4-FFF2-40B4-BE49-F238E27FC236}">
                  <a16:creationId xmlns:a16="http://schemas.microsoft.com/office/drawing/2014/main" id="{00000000-0008-0000-0100-0000E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188</xdr:row>
          <xdr:rowOff>165100</xdr:rowOff>
        </xdr:from>
        <xdr:to>
          <xdr:col>4</xdr:col>
          <xdr:colOff>0</xdr:colOff>
          <xdr:row>190</xdr:row>
          <xdr:rowOff>38100</xdr:rowOff>
        </xdr:to>
        <xdr:sp macro="" textlink="">
          <xdr:nvSpPr>
            <xdr:cNvPr id="1519" name="Check Box 495" hidden="1">
              <a:extLst>
                <a:ext uri="{63B3BB69-23CF-44E3-9099-C40C66FF867C}">
                  <a14:compatExt spid="_x0000_s1519"/>
                </a:ext>
                <a:ext uri="{FF2B5EF4-FFF2-40B4-BE49-F238E27FC236}">
                  <a16:creationId xmlns:a16="http://schemas.microsoft.com/office/drawing/2014/main" id="{00000000-0008-0000-0100-0000E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188</xdr:row>
          <xdr:rowOff>165100</xdr:rowOff>
        </xdr:from>
        <xdr:to>
          <xdr:col>6</xdr:col>
          <xdr:colOff>0</xdr:colOff>
          <xdr:row>190</xdr:row>
          <xdr:rowOff>38100</xdr:rowOff>
        </xdr:to>
        <xdr:sp macro="" textlink="">
          <xdr:nvSpPr>
            <xdr:cNvPr id="1520" name="Check Box 496" hidden="1">
              <a:extLst>
                <a:ext uri="{63B3BB69-23CF-44E3-9099-C40C66FF867C}">
                  <a14:compatExt spid="_x0000_s1520"/>
                </a:ext>
                <a:ext uri="{FF2B5EF4-FFF2-40B4-BE49-F238E27FC236}">
                  <a16:creationId xmlns:a16="http://schemas.microsoft.com/office/drawing/2014/main" id="{00000000-0008-0000-0100-0000F0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188</xdr:row>
          <xdr:rowOff>165100</xdr:rowOff>
        </xdr:from>
        <xdr:to>
          <xdr:col>8</xdr:col>
          <xdr:colOff>0</xdr:colOff>
          <xdr:row>190</xdr:row>
          <xdr:rowOff>38100</xdr:rowOff>
        </xdr:to>
        <xdr:sp macro="" textlink="">
          <xdr:nvSpPr>
            <xdr:cNvPr id="1521" name="Check Box 497" hidden="1">
              <a:extLst>
                <a:ext uri="{63B3BB69-23CF-44E3-9099-C40C66FF867C}">
                  <a14:compatExt spid="_x0000_s1521"/>
                </a:ext>
                <a:ext uri="{FF2B5EF4-FFF2-40B4-BE49-F238E27FC236}">
                  <a16:creationId xmlns:a16="http://schemas.microsoft.com/office/drawing/2014/main" id="{00000000-0008-0000-0100-0000F1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187</xdr:row>
          <xdr:rowOff>165100</xdr:rowOff>
        </xdr:from>
        <xdr:to>
          <xdr:col>3</xdr:col>
          <xdr:colOff>12700</xdr:colOff>
          <xdr:row>189</xdr:row>
          <xdr:rowOff>25400</xdr:rowOff>
        </xdr:to>
        <xdr:sp macro="" textlink="">
          <xdr:nvSpPr>
            <xdr:cNvPr id="1522" name="Check Box 498" hidden="1">
              <a:extLst>
                <a:ext uri="{63B3BB69-23CF-44E3-9099-C40C66FF867C}">
                  <a14:compatExt spid="_x0000_s1522"/>
                </a:ext>
                <a:ext uri="{FF2B5EF4-FFF2-40B4-BE49-F238E27FC236}">
                  <a16:creationId xmlns:a16="http://schemas.microsoft.com/office/drawing/2014/main" id="{00000000-0008-0000-0100-0000F2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187</xdr:row>
          <xdr:rowOff>165100</xdr:rowOff>
        </xdr:from>
        <xdr:to>
          <xdr:col>4</xdr:col>
          <xdr:colOff>0</xdr:colOff>
          <xdr:row>189</xdr:row>
          <xdr:rowOff>25400</xdr:rowOff>
        </xdr:to>
        <xdr:sp macro="" textlink="">
          <xdr:nvSpPr>
            <xdr:cNvPr id="1523" name="Check Box 499" hidden="1">
              <a:extLst>
                <a:ext uri="{63B3BB69-23CF-44E3-9099-C40C66FF867C}">
                  <a14:compatExt spid="_x0000_s1523"/>
                </a:ext>
                <a:ext uri="{FF2B5EF4-FFF2-40B4-BE49-F238E27FC236}">
                  <a16:creationId xmlns:a16="http://schemas.microsoft.com/office/drawing/2014/main" id="{00000000-0008-0000-0100-0000F3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187</xdr:row>
          <xdr:rowOff>165100</xdr:rowOff>
        </xdr:from>
        <xdr:to>
          <xdr:col>6</xdr:col>
          <xdr:colOff>0</xdr:colOff>
          <xdr:row>189</xdr:row>
          <xdr:rowOff>25400</xdr:rowOff>
        </xdr:to>
        <xdr:sp macro="" textlink="">
          <xdr:nvSpPr>
            <xdr:cNvPr id="1524" name="Check Box 500" hidden="1">
              <a:extLst>
                <a:ext uri="{63B3BB69-23CF-44E3-9099-C40C66FF867C}">
                  <a14:compatExt spid="_x0000_s1524"/>
                </a:ext>
                <a:ext uri="{FF2B5EF4-FFF2-40B4-BE49-F238E27FC236}">
                  <a16:creationId xmlns:a16="http://schemas.microsoft.com/office/drawing/2014/main" id="{00000000-0008-0000-0100-0000F4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187</xdr:row>
          <xdr:rowOff>165100</xdr:rowOff>
        </xdr:from>
        <xdr:to>
          <xdr:col>8</xdr:col>
          <xdr:colOff>0</xdr:colOff>
          <xdr:row>189</xdr:row>
          <xdr:rowOff>25400</xdr:rowOff>
        </xdr:to>
        <xdr:sp macro="" textlink="">
          <xdr:nvSpPr>
            <xdr:cNvPr id="1525" name="Check Box 501" hidden="1">
              <a:extLst>
                <a:ext uri="{63B3BB69-23CF-44E3-9099-C40C66FF867C}">
                  <a14:compatExt spid="_x0000_s1525"/>
                </a:ext>
                <a:ext uri="{FF2B5EF4-FFF2-40B4-BE49-F238E27FC236}">
                  <a16:creationId xmlns:a16="http://schemas.microsoft.com/office/drawing/2014/main" id="{00000000-0008-0000-0100-0000F5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186</xdr:row>
          <xdr:rowOff>152400</xdr:rowOff>
        </xdr:from>
        <xdr:to>
          <xdr:col>3</xdr:col>
          <xdr:colOff>12700</xdr:colOff>
          <xdr:row>188</xdr:row>
          <xdr:rowOff>25400</xdr:rowOff>
        </xdr:to>
        <xdr:sp macro="" textlink="">
          <xdr:nvSpPr>
            <xdr:cNvPr id="1526" name="Check Box 502" hidden="1">
              <a:extLst>
                <a:ext uri="{63B3BB69-23CF-44E3-9099-C40C66FF867C}">
                  <a14:compatExt spid="_x0000_s1526"/>
                </a:ext>
                <a:ext uri="{FF2B5EF4-FFF2-40B4-BE49-F238E27FC236}">
                  <a16:creationId xmlns:a16="http://schemas.microsoft.com/office/drawing/2014/main" id="{00000000-0008-0000-0100-0000F6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186</xdr:row>
          <xdr:rowOff>152400</xdr:rowOff>
        </xdr:from>
        <xdr:to>
          <xdr:col>4</xdr:col>
          <xdr:colOff>0</xdr:colOff>
          <xdr:row>188</xdr:row>
          <xdr:rowOff>25400</xdr:rowOff>
        </xdr:to>
        <xdr:sp macro="" textlink="">
          <xdr:nvSpPr>
            <xdr:cNvPr id="1527" name="Check Box 503" hidden="1">
              <a:extLst>
                <a:ext uri="{63B3BB69-23CF-44E3-9099-C40C66FF867C}">
                  <a14:compatExt spid="_x0000_s1527"/>
                </a:ext>
                <a:ext uri="{FF2B5EF4-FFF2-40B4-BE49-F238E27FC236}">
                  <a16:creationId xmlns:a16="http://schemas.microsoft.com/office/drawing/2014/main" id="{00000000-0008-0000-0100-0000F7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186</xdr:row>
          <xdr:rowOff>152400</xdr:rowOff>
        </xdr:from>
        <xdr:to>
          <xdr:col>6</xdr:col>
          <xdr:colOff>0</xdr:colOff>
          <xdr:row>188</xdr:row>
          <xdr:rowOff>25400</xdr:rowOff>
        </xdr:to>
        <xdr:sp macro="" textlink="">
          <xdr:nvSpPr>
            <xdr:cNvPr id="1528" name="Check Box 504" hidden="1">
              <a:extLst>
                <a:ext uri="{63B3BB69-23CF-44E3-9099-C40C66FF867C}">
                  <a14:compatExt spid="_x0000_s1528"/>
                </a:ext>
                <a:ext uri="{FF2B5EF4-FFF2-40B4-BE49-F238E27FC236}">
                  <a16:creationId xmlns:a16="http://schemas.microsoft.com/office/drawing/2014/main" id="{00000000-0008-0000-0100-0000F8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186</xdr:row>
          <xdr:rowOff>152400</xdr:rowOff>
        </xdr:from>
        <xdr:to>
          <xdr:col>8</xdr:col>
          <xdr:colOff>0</xdr:colOff>
          <xdr:row>188</xdr:row>
          <xdr:rowOff>25400</xdr:rowOff>
        </xdr:to>
        <xdr:sp macro="" textlink="">
          <xdr:nvSpPr>
            <xdr:cNvPr id="1529" name="Check Box 505" hidden="1">
              <a:extLst>
                <a:ext uri="{63B3BB69-23CF-44E3-9099-C40C66FF867C}">
                  <a14:compatExt spid="_x0000_s1529"/>
                </a:ext>
                <a:ext uri="{FF2B5EF4-FFF2-40B4-BE49-F238E27FC236}">
                  <a16:creationId xmlns:a16="http://schemas.microsoft.com/office/drawing/2014/main" id="{00000000-0008-0000-0100-0000F9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185</xdr:row>
          <xdr:rowOff>152400</xdr:rowOff>
        </xdr:from>
        <xdr:to>
          <xdr:col>3</xdr:col>
          <xdr:colOff>12700</xdr:colOff>
          <xdr:row>187</xdr:row>
          <xdr:rowOff>25400</xdr:rowOff>
        </xdr:to>
        <xdr:sp macro="" textlink="">
          <xdr:nvSpPr>
            <xdr:cNvPr id="1530" name="Check Box 506" hidden="1">
              <a:extLst>
                <a:ext uri="{63B3BB69-23CF-44E3-9099-C40C66FF867C}">
                  <a14:compatExt spid="_x0000_s1530"/>
                </a:ext>
                <a:ext uri="{FF2B5EF4-FFF2-40B4-BE49-F238E27FC236}">
                  <a16:creationId xmlns:a16="http://schemas.microsoft.com/office/drawing/2014/main" id="{00000000-0008-0000-0100-0000FA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185</xdr:row>
          <xdr:rowOff>152400</xdr:rowOff>
        </xdr:from>
        <xdr:to>
          <xdr:col>4</xdr:col>
          <xdr:colOff>0</xdr:colOff>
          <xdr:row>187</xdr:row>
          <xdr:rowOff>25400</xdr:rowOff>
        </xdr:to>
        <xdr:sp macro="" textlink="">
          <xdr:nvSpPr>
            <xdr:cNvPr id="1531" name="Check Box 507" hidden="1">
              <a:extLst>
                <a:ext uri="{63B3BB69-23CF-44E3-9099-C40C66FF867C}">
                  <a14:compatExt spid="_x0000_s1531"/>
                </a:ext>
                <a:ext uri="{FF2B5EF4-FFF2-40B4-BE49-F238E27FC236}">
                  <a16:creationId xmlns:a16="http://schemas.microsoft.com/office/drawing/2014/main" id="{00000000-0008-0000-0100-0000FB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185</xdr:row>
          <xdr:rowOff>152400</xdr:rowOff>
        </xdr:from>
        <xdr:to>
          <xdr:col>6</xdr:col>
          <xdr:colOff>0</xdr:colOff>
          <xdr:row>187</xdr:row>
          <xdr:rowOff>25400</xdr:rowOff>
        </xdr:to>
        <xdr:sp macro="" textlink="">
          <xdr:nvSpPr>
            <xdr:cNvPr id="1532" name="Check Box 508" hidden="1">
              <a:extLst>
                <a:ext uri="{63B3BB69-23CF-44E3-9099-C40C66FF867C}">
                  <a14:compatExt spid="_x0000_s1532"/>
                </a:ext>
                <a:ext uri="{FF2B5EF4-FFF2-40B4-BE49-F238E27FC236}">
                  <a16:creationId xmlns:a16="http://schemas.microsoft.com/office/drawing/2014/main" id="{00000000-0008-0000-0100-0000FC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185</xdr:row>
          <xdr:rowOff>152400</xdr:rowOff>
        </xdr:from>
        <xdr:to>
          <xdr:col>8</xdr:col>
          <xdr:colOff>0</xdr:colOff>
          <xdr:row>187</xdr:row>
          <xdr:rowOff>25400</xdr:rowOff>
        </xdr:to>
        <xdr:sp macro="" textlink="">
          <xdr:nvSpPr>
            <xdr:cNvPr id="1533" name="Check Box 509" hidden="1">
              <a:extLst>
                <a:ext uri="{63B3BB69-23CF-44E3-9099-C40C66FF867C}">
                  <a14:compatExt spid="_x0000_s1533"/>
                </a:ext>
                <a:ext uri="{FF2B5EF4-FFF2-40B4-BE49-F238E27FC236}">
                  <a16:creationId xmlns:a16="http://schemas.microsoft.com/office/drawing/2014/main" id="{00000000-0008-0000-0100-0000FD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72</xdr:row>
          <xdr:rowOff>165100</xdr:rowOff>
        </xdr:from>
        <xdr:to>
          <xdr:col>3</xdr:col>
          <xdr:colOff>12700</xdr:colOff>
          <xdr:row>74</xdr:row>
          <xdr:rowOff>38100</xdr:rowOff>
        </xdr:to>
        <xdr:sp macro="" textlink="">
          <xdr:nvSpPr>
            <xdr:cNvPr id="1534" name="Check Box 510" hidden="1">
              <a:extLst>
                <a:ext uri="{63B3BB69-23CF-44E3-9099-C40C66FF867C}">
                  <a14:compatExt spid="_x0000_s1534"/>
                </a:ext>
                <a:ext uri="{FF2B5EF4-FFF2-40B4-BE49-F238E27FC236}">
                  <a16:creationId xmlns:a16="http://schemas.microsoft.com/office/drawing/2014/main" id="{00000000-0008-0000-0100-0000FE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72</xdr:row>
          <xdr:rowOff>165100</xdr:rowOff>
        </xdr:from>
        <xdr:to>
          <xdr:col>4</xdr:col>
          <xdr:colOff>0</xdr:colOff>
          <xdr:row>74</xdr:row>
          <xdr:rowOff>38100</xdr:rowOff>
        </xdr:to>
        <xdr:sp macro="" textlink="">
          <xdr:nvSpPr>
            <xdr:cNvPr id="1535" name="Check Box 511" hidden="1">
              <a:extLst>
                <a:ext uri="{63B3BB69-23CF-44E3-9099-C40C66FF867C}">
                  <a14:compatExt spid="_x0000_s1535"/>
                </a:ext>
                <a:ext uri="{FF2B5EF4-FFF2-40B4-BE49-F238E27FC236}">
                  <a16:creationId xmlns:a16="http://schemas.microsoft.com/office/drawing/2014/main" id="{00000000-0008-0000-0100-0000FF05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72</xdr:row>
          <xdr:rowOff>165100</xdr:rowOff>
        </xdr:from>
        <xdr:to>
          <xdr:col>6</xdr:col>
          <xdr:colOff>0</xdr:colOff>
          <xdr:row>74</xdr:row>
          <xdr:rowOff>38100</xdr:rowOff>
        </xdr:to>
        <xdr:sp macro="" textlink="">
          <xdr:nvSpPr>
            <xdr:cNvPr id="1536" name="Check Box 512" hidden="1">
              <a:extLst>
                <a:ext uri="{63B3BB69-23CF-44E3-9099-C40C66FF867C}">
                  <a14:compatExt spid="_x0000_s1536"/>
                </a:ext>
                <a:ext uri="{FF2B5EF4-FFF2-40B4-BE49-F238E27FC236}">
                  <a16:creationId xmlns:a16="http://schemas.microsoft.com/office/drawing/2014/main" id="{00000000-0008-0000-0100-000000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72</xdr:row>
          <xdr:rowOff>165100</xdr:rowOff>
        </xdr:from>
        <xdr:to>
          <xdr:col>8</xdr:col>
          <xdr:colOff>0</xdr:colOff>
          <xdr:row>74</xdr:row>
          <xdr:rowOff>38100</xdr:rowOff>
        </xdr:to>
        <xdr:sp macro="" textlink="">
          <xdr:nvSpPr>
            <xdr:cNvPr id="1537" name="Check Box 513" hidden="1">
              <a:extLst>
                <a:ext uri="{63B3BB69-23CF-44E3-9099-C40C66FF867C}">
                  <a14:compatExt spid="_x0000_s1537"/>
                </a:ext>
                <a:ext uri="{FF2B5EF4-FFF2-40B4-BE49-F238E27FC236}">
                  <a16:creationId xmlns:a16="http://schemas.microsoft.com/office/drawing/2014/main" id="{00000000-0008-0000-0100-000001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91</xdr:row>
          <xdr:rowOff>165100</xdr:rowOff>
        </xdr:from>
        <xdr:to>
          <xdr:col>3</xdr:col>
          <xdr:colOff>12700</xdr:colOff>
          <xdr:row>93</xdr:row>
          <xdr:rowOff>25400</xdr:rowOff>
        </xdr:to>
        <xdr:sp macro="" textlink="">
          <xdr:nvSpPr>
            <xdr:cNvPr id="1538" name="Check Box 514" hidden="1">
              <a:extLst>
                <a:ext uri="{63B3BB69-23CF-44E3-9099-C40C66FF867C}">
                  <a14:compatExt spid="_x0000_s1538"/>
                </a:ext>
                <a:ext uri="{FF2B5EF4-FFF2-40B4-BE49-F238E27FC236}">
                  <a16:creationId xmlns:a16="http://schemas.microsoft.com/office/drawing/2014/main" id="{00000000-0008-0000-0100-000002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91</xdr:row>
          <xdr:rowOff>165100</xdr:rowOff>
        </xdr:from>
        <xdr:to>
          <xdr:col>4</xdr:col>
          <xdr:colOff>0</xdr:colOff>
          <xdr:row>93</xdr:row>
          <xdr:rowOff>25400</xdr:rowOff>
        </xdr:to>
        <xdr:sp macro="" textlink="">
          <xdr:nvSpPr>
            <xdr:cNvPr id="1539" name="Check Box 515" hidden="1">
              <a:extLst>
                <a:ext uri="{63B3BB69-23CF-44E3-9099-C40C66FF867C}">
                  <a14:compatExt spid="_x0000_s1539"/>
                </a:ext>
                <a:ext uri="{FF2B5EF4-FFF2-40B4-BE49-F238E27FC236}">
                  <a16:creationId xmlns:a16="http://schemas.microsoft.com/office/drawing/2014/main" id="{00000000-0008-0000-0100-000003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91</xdr:row>
          <xdr:rowOff>165100</xdr:rowOff>
        </xdr:from>
        <xdr:to>
          <xdr:col>6</xdr:col>
          <xdr:colOff>0</xdr:colOff>
          <xdr:row>93</xdr:row>
          <xdr:rowOff>25400</xdr:rowOff>
        </xdr:to>
        <xdr:sp macro="" textlink="">
          <xdr:nvSpPr>
            <xdr:cNvPr id="1540" name="Check Box 516" hidden="1">
              <a:extLst>
                <a:ext uri="{63B3BB69-23CF-44E3-9099-C40C66FF867C}">
                  <a14:compatExt spid="_x0000_s1540"/>
                </a:ext>
                <a:ext uri="{FF2B5EF4-FFF2-40B4-BE49-F238E27FC236}">
                  <a16:creationId xmlns:a16="http://schemas.microsoft.com/office/drawing/2014/main" id="{00000000-0008-0000-0100-000004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91</xdr:row>
          <xdr:rowOff>165100</xdr:rowOff>
        </xdr:from>
        <xdr:to>
          <xdr:col>8</xdr:col>
          <xdr:colOff>0</xdr:colOff>
          <xdr:row>93</xdr:row>
          <xdr:rowOff>25400</xdr:rowOff>
        </xdr:to>
        <xdr:sp macro="" textlink="">
          <xdr:nvSpPr>
            <xdr:cNvPr id="1541" name="Check Box 517" hidden="1">
              <a:extLst>
                <a:ext uri="{63B3BB69-23CF-44E3-9099-C40C66FF867C}">
                  <a14:compatExt spid="_x0000_s1541"/>
                </a:ext>
                <a:ext uri="{FF2B5EF4-FFF2-40B4-BE49-F238E27FC236}">
                  <a16:creationId xmlns:a16="http://schemas.microsoft.com/office/drawing/2014/main" id="{00000000-0008-0000-0100-000005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122</xdr:row>
          <xdr:rowOff>165100</xdr:rowOff>
        </xdr:from>
        <xdr:to>
          <xdr:col>3</xdr:col>
          <xdr:colOff>12700</xdr:colOff>
          <xdr:row>124</xdr:row>
          <xdr:rowOff>25400</xdr:rowOff>
        </xdr:to>
        <xdr:sp macro="" textlink="">
          <xdr:nvSpPr>
            <xdr:cNvPr id="1543" name="Check Box 519" hidden="1">
              <a:extLst>
                <a:ext uri="{63B3BB69-23CF-44E3-9099-C40C66FF867C}">
                  <a14:compatExt spid="_x0000_s1543"/>
                </a:ext>
                <a:ext uri="{FF2B5EF4-FFF2-40B4-BE49-F238E27FC236}">
                  <a16:creationId xmlns:a16="http://schemas.microsoft.com/office/drawing/2014/main" id="{00000000-0008-0000-0100-000007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122</xdr:row>
          <xdr:rowOff>165100</xdr:rowOff>
        </xdr:from>
        <xdr:to>
          <xdr:col>4</xdr:col>
          <xdr:colOff>0</xdr:colOff>
          <xdr:row>124</xdr:row>
          <xdr:rowOff>25400</xdr:rowOff>
        </xdr:to>
        <xdr:sp macro="" textlink="">
          <xdr:nvSpPr>
            <xdr:cNvPr id="1544" name="Check Box 520" hidden="1">
              <a:extLst>
                <a:ext uri="{63B3BB69-23CF-44E3-9099-C40C66FF867C}">
                  <a14:compatExt spid="_x0000_s1544"/>
                </a:ext>
                <a:ext uri="{FF2B5EF4-FFF2-40B4-BE49-F238E27FC236}">
                  <a16:creationId xmlns:a16="http://schemas.microsoft.com/office/drawing/2014/main" id="{00000000-0008-0000-0100-000008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122</xdr:row>
          <xdr:rowOff>165100</xdr:rowOff>
        </xdr:from>
        <xdr:to>
          <xdr:col>6</xdr:col>
          <xdr:colOff>0</xdr:colOff>
          <xdr:row>124</xdr:row>
          <xdr:rowOff>25400</xdr:rowOff>
        </xdr:to>
        <xdr:sp macro="" textlink="">
          <xdr:nvSpPr>
            <xdr:cNvPr id="1545" name="Check Box 521" hidden="1">
              <a:extLst>
                <a:ext uri="{63B3BB69-23CF-44E3-9099-C40C66FF867C}">
                  <a14:compatExt spid="_x0000_s1545"/>
                </a:ext>
                <a:ext uri="{FF2B5EF4-FFF2-40B4-BE49-F238E27FC236}">
                  <a16:creationId xmlns:a16="http://schemas.microsoft.com/office/drawing/2014/main" id="{00000000-0008-0000-0100-000009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122</xdr:row>
          <xdr:rowOff>165100</xdr:rowOff>
        </xdr:from>
        <xdr:to>
          <xdr:col>8</xdr:col>
          <xdr:colOff>0</xdr:colOff>
          <xdr:row>124</xdr:row>
          <xdr:rowOff>25400</xdr:rowOff>
        </xdr:to>
        <xdr:sp macro="" textlink="">
          <xdr:nvSpPr>
            <xdr:cNvPr id="1546" name="Check Box 522" hidden="1">
              <a:extLst>
                <a:ext uri="{63B3BB69-23CF-44E3-9099-C40C66FF867C}">
                  <a14:compatExt spid="_x0000_s1546"/>
                </a:ext>
                <a:ext uri="{FF2B5EF4-FFF2-40B4-BE49-F238E27FC236}">
                  <a16:creationId xmlns:a16="http://schemas.microsoft.com/office/drawing/2014/main" id="{00000000-0008-0000-0100-00000A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143</xdr:row>
          <xdr:rowOff>152400</xdr:rowOff>
        </xdr:from>
        <xdr:to>
          <xdr:col>3</xdr:col>
          <xdr:colOff>12700</xdr:colOff>
          <xdr:row>145</xdr:row>
          <xdr:rowOff>25400</xdr:rowOff>
        </xdr:to>
        <xdr:sp macro="" textlink="">
          <xdr:nvSpPr>
            <xdr:cNvPr id="1549" name="Check Box 525" hidden="1">
              <a:extLst>
                <a:ext uri="{63B3BB69-23CF-44E3-9099-C40C66FF867C}">
                  <a14:compatExt spid="_x0000_s1549"/>
                </a:ext>
                <a:ext uri="{FF2B5EF4-FFF2-40B4-BE49-F238E27FC236}">
                  <a16:creationId xmlns:a16="http://schemas.microsoft.com/office/drawing/2014/main" id="{00000000-0008-0000-0100-00000D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143</xdr:row>
          <xdr:rowOff>152400</xdr:rowOff>
        </xdr:from>
        <xdr:to>
          <xdr:col>4</xdr:col>
          <xdr:colOff>0</xdr:colOff>
          <xdr:row>145</xdr:row>
          <xdr:rowOff>25400</xdr:rowOff>
        </xdr:to>
        <xdr:sp macro="" textlink="">
          <xdr:nvSpPr>
            <xdr:cNvPr id="1550" name="Check Box 526" hidden="1">
              <a:extLst>
                <a:ext uri="{63B3BB69-23CF-44E3-9099-C40C66FF867C}">
                  <a14:compatExt spid="_x0000_s1550"/>
                </a:ext>
                <a:ext uri="{FF2B5EF4-FFF2-40B4-BE49-F238E27FC236}">
                  <a16:creationId xmlns:a16="http://schemas.microsoft.com/office/drawing/2014/main" id="{00000000-0008-0000-0100-00000E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143</xdr:row>
          <xdr:rowOff>152400</xdr:rowOff>
        </xdr:from>
        <xdr:to>
          <xdr:col>6</xdr:col>
          <xdr:colOff>0</xdr:colOff>
          <xdr:row>145</xdr:row>
          <xdr:rowOff>25400</xdr:rowOff>
        </xdr:to>
        <xdr:sp macro="" textlink="">
          <xdr:nvSpPr>
            <xdr:cNvPr id="1551" name="Check Box 527" hidden="1">
              <a:extLst>
                <a:ext uri="{63B3BB69-23CF-44E3-9099-C40C66FF867C}">
                  <a14:compatExt spid="_x0000_s1551"/>
                </a:ext>
                <a:ext uri="{FF2B5EF4-FFF2-40B4-BE49-F238E27FC236}">
                  <a16:creationId xmlns:a16="http://schemas.microsoft.com/office/drawing/2014/main" id="{00000000-0008-0000-0100-00000F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143</xdr:row>
          <xdr:rowOff>152400</xdr:rowOff>
        </xdr:from>
        <xdr:to>
          <xdr:col>8</xdr:col>
          <xdr:colOff>0</xdr:colOff>
          <xdr:row>145</xdr:row>
          <xdr:rowOff>25400</xdr:rowOff>
        </xdr:to>
        <xdr:sp macro="" textlink="">
          <xdr:nvSpPr>
            <xdr:cNvPr id="1552" name="Check Box 528" hidden="1">
              <a:extLst>
                <a:ext uri="{63B3BB69-23CF-44E3-9099-C40C66FF867C}">
                  <a14:compatExt spid="_x0000_s1552"/>
                </a:ext>
                <a:ext uri="{FF2B5EF4-FFF2-40B4-BE49-F238E27FC236}">
                  <a16:creationId xmlns:a16="http://schemas.microsoft.com/office/drawing/2014/main" id="{00000000-0008-0000-0100-000010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144</xdr:row>
          <xdr:rowOff>152400</xdr:rowOff>
        </xdr:from>
        <xdr:to>
          <xdr:col>3</xdr:col>
          <xdr:colOff>12700</xdr:colOff>
          <xdr:row>146</xdr:row>
          <xdr:rowOff>25400</xdr:rowOff>
        </xdr:to>
        <xdr:sp macro="" textlink="">
          <xdr:nvSpPr>
            <xdr:cNvPr id="1553" name="Check Box 529" hidden="1">
              <a:extLst>
                <a:ext uri="{63B3BB69-23CF-44E3-9099-C40C66FF867C}">
                  <a14:compatExt spid="_x0000_s1553"/>
                </a:ext>
                <a:ext uri="{FF2B5EF4-FFF2-40B4-BE49-F238E27FC236}">
                  <a16:creationId xmlns:a16="http://schemas.microsoft.com/office/drawing/2014/main" id="{00000000-0008-0000-0100-000011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144</xdr:row>
          <xdr:rowOff>152400</xdr:rowOff>
        </xdr:from>
        <xdr:to>
          <xdr:col>4</xdr:col>
          <xdr:colOff>0</xdr:colOff>
          <xdr:row>146</xdr:row>
          <xdr:rowOff>25400</xdr:rowOff>
        </xdr:to>
        <xdr:sp macro="" textlink="">
          <xdr:nvSpPr>
            <xdr:cNvPr id="1554" name="Check Box 530" hidden="1">
              <a:extLst>
                <a:ext uri="{63B3BB69-23CF-44E3-9099-C40C66FF867C}">
                  <a14:compatExt spid="_x0000_s1554"/>
                </a:ext>
                <a:ext uri="{FF2B5EF4-FFF2-40B4-BE49-F238E27FC236}">
                  <a16:creationId xmlns:a16="http://schemas.microsoft.com/office/drawing/2014/main" id="{00000000-0008-0000-0100-000012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144</xdr:row>
          <xdr:rowOff>152400</xdr:rowOff>
        </xdr:from>
        <xdr:to>
          <xdr:col>6</xdr:col>
          <xdr:colOff>0</xdr:colOff>
          <xdr:row>146</xdr:row>
          <xdr:rowOff>25400</xdr:rowOff>
        </xdr:to>
        <xdr:sp macro="" textlink="">
          <xdr:nvSpPr>
            <xdr:cNvPr id="1555" name="Check Box 531" hidden="1">
              <a:extLst>
                <a:ext uri="{63B3BB69-23CF-44E3-9099-C40C66FF867C}">
                  <a14:compatExt spid="_x0000_s1555"/>
                </a:ext>
                <a:ext uri="{FF2B5EF4-FFF2-40B4-BE49-F238E27FC236}">
                  <a16:creationId xmlns:a16="http://schemas.microsoft.com/office/drawing/2014/main" id="{00000000-0008-0000-0100-000013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144</xdr:row>
          <xdr:rowOff>152400</xdr:rowOff>
        </xdr:from>
        <xdr:to>
          <xdr:col>8</xdr:col>
          <xdr:colOff>0</xdr:colOff>
          <xdr:row>146</xdr:row>
          <xdr:rowOff>25400</xdr:rowOff>
        </xdr:to>
        <xdr:sp macro="" textlink="">
          <xdr:nvSpPr>
            <xdr:cNvPr id="1556" name="Check Box 532" hidden="1">
              <a:extLst>
                <a:ext uri="{63B3BB69-23CF-44E3-9099-C40C66FF867C}">
                  <a14:compatExt spid="_x0000_s1556"/>
                </a:ext>
                <a:ext uri="{FF2B5EF4-FFF2-40B4-BE49-F238E27FC236}">
                  <a16:creationId xmlns:a16="http://schemas.microsoft.com/office/drawing/2014/main" id="{00000000-0008-0000-0100-000014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157</xdr:row>
          <xdr:rowOff>152400</xdr:rowOff>
        </xdr:from>
        <xdr:to>
          <xdr:col>3</xdr:col>
          <xdr:colOff>12700</xdr:colOff>
          <xdr:row>159</xdr:row>
          <xdr:rowOff>25400</xdr:rowOff>
        </xdr:to>
        <xdr:sp macro="" textlink="">
          <xdr:nvSpPr>
            <xdr:cNvPr id="1557" name="Check Box 533" hidden="1">
              <a:extLst>
                <a:ext uri="{63B3BB69-23CF-44E3-9099-C40C66FF867C}">
                  <a14:compatExt spid="_x0000_s1557"/>
                </a:ext>
                <a:ext uri="{FF2B5EF4-FFF2-40B4-BE49-F238E27FC236}">
                  <a16:creationId xmlns:a16="http://schemas.microsoft.com/office/drawing/2014/main" id="{00000000-0008-0000-0100-000015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157</xdr:row>
          <xdr:rowOff>152400</xdr:rowOff>
        </xdr:from>
        <xdr:to>
          <xdr:col>4</xdr:col>
          <xdr:colOff>0</xdr:colOff>
          <xdr:row>159</xdr:row>
          <xdr:rowOff>25400</xdr:rowOff>
        </xdr:to>
        <xdr:sp macro="" textlink="">
          <xdr:nvSpPr>
            <xdr:cNvPr id="1558" name="Check Box 534" hidden="1">
              <a:extLst>
                <a:ext uri="{63B3BB69-23CF-44E3-9099-C40C66FF867C}">
                  <a14:compatExt spid="_x0000_s1558"/>
                </a:ext>
                <a:ext uri="{FF2B5EF4-FFF2-40B4-BE49-F238E27FC236}">
                  <a16:creationId xmlns:a16="http://schemas.microsoft.com/office/drawing/2014/main" id="{00000000-0008-0000-0100-000016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157</xdr:row>
          <xdr:rowOff>152400</xdr:rowOff>
        </xdr:from>
        <xdr:to>
          <xdr:col>6</xdr:col>
          <xdr:colOff>0</xdr:colOff>
          <xdr:row>159</xdr:row>
          <xdr:rowOff>25400</xdr:rowOff>
        </xdr:to>
        <xdr:sp macro="" textlink="">
          <xdr:nvSpPr>
            <xdr:cNvPr id="1559" name="Check Box 535" hidden="1">
              <a:extLst>
                <a:ext uri="{63B3BB69-23CF-44E3-9099-C40C66FF867C}">
                  <a14:compatExt spid="_x0000_s1559"/>
                </a:ext>
                <a:ext uri="{FF2B5EF4-FFF2-40B4-BE49-F238E27FC236}">
                  <a16:creationId xmlns:a16="http://schemas.microsoft.com/office/drawing/2014/main" id="{00000000-0008-0000-0100-000017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157</xdr:row>
          <xdr:rowOff>152400</xdr:rowOff>
        </xdr:from>
        <xdr:to>
          <xdr:col>8</xdr:col>
          <xdr:colOff>0</xdr:colOff>
          <xdr:row>159</xdr:row>
          <xdr:rowOff>25400</xdr:rowOff>
        </xdr:to>
        <xdr:sp macro="" textlink="">
          <xdr:nvSpPr>
            <xdr:cNvPr id="1560" name="Check Box 536" hidden="1">
              <a:extLst>
                <a:ext uri="{63B3BB69-23CF-44E3-9099-C40C66FF867C}">
                  <a14:compatExt spid="_x0000_s1560"/>
                </a:ext>
                <a:ext uri="{FF2B5EF4-FFF2-40B4-BE49-F238E27FC236}">
                  <a16:creationId xmlns:a16="http://schemas.microsoft.com/office/drawing/2014/main" id="{00000000-0008-0000-0100-000018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12700</xdr:colOff>
          <xdr:row>158</xdr:row>
          <xdr:rowOff>152400</xdr:rowOff>
        </xdr:from>
        <xdr:to>
          <xdr:col>3</xdr:col>
          <xdr:colOff>12700</xdr:colOff>
          <xdr:row>160</xdr:row>
          <xdr:rowOff>25400</xdr:rowOff>
        </xdr:to>
        <xdr:sp macro="" textlink="">
          <xdr:nvSpPr>
            <xdr:cNvPr id="1561" name="Check Box 537" hidden="1">
              <a:extLst>
                <a:ext uri="{63B3BB69-23CF-44E3-9099-C40C66FF867C}">
                  <a14:compatExt spid="_x0000_s1561"/>
                </a:ext>
                <a:ext uri="{FF2B5EF4-FFF2-40B4-BE49-F238E27FC236}">
                  <a16:creationId xmlns:a16="http://schemas.microsoft.com/office/drawing/2014/main" id="{00000000-0008-0000-0100-000019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exactement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158</xdr:row>
          <xdr:rowOff>152400</xdr:rowOff>
        </xdr:from>
        <xdr:to>
          <xdr:col>4</xdr:col>
          <xdr:colOff>0</xdr:colOff>
          <xdr:row>160</xdr:row>
          <xdr:rowOff>25400</xdr:rowOff>
        </xdr:to>
        <xdr:sp macro="" textlink="">
          <xdr:nvSpPr>
            <xdr:cNvPr id="1562" name="Check Box 538" hidden="1">
              <a:extLst>
                <a:ext uri="{63B3BB69-23CF-44E3-9099-C40C66FF867C}">
                  <a14:compatExt spid="_x0000_s1562"/>
                </a:ext>
                <a:ext uri="{FF2B5EF4-FFF2-40B4-BE49-F238E27FC236}">
                  <a16:creationId xmlns:a16="http://schemas.microsoft.com/office/drawing/2014/main" id="{00000000-0008-0000-0100-00001A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vrai</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158</xdr:row>
          <xdr:rowOff>152400</xdr:rowOff>
        </xdr:from>
        <xdr:to>
          <xdr:col>6</xdr:col>
          <xdr:colOff>0</xdr:colOff>
          <xdr:row>160</xdr:row>
          <xdr:rowOff>25400</xdr:rowOff>
        </xdr:to>
        <xdr:sp macro="" textlink="">
          <xdr:nvSpPr>
            <xdr:cNvPr id="1563" name="Check Box 539" hidden="1">
              <a:extLst>
                <a:ext uri="{63B3BB69-23CF-44E3-9099-C40C66FF867C}">
                  <a14:compatExt spid="_x0000_s1563"/>
                </a:ext>
                <a:ext uri="{FF2B5EF4-FFF2-40B4-BE49-F238E27FC236}">
                  <a16:creationId xmlns:a16="http://schemas.microsoft.com/office/drawing/2014/main" id="{00000000-0008-0000-0100-00001B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faux</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158</xdr:row>
          <xdr:rowOff>152400</xdr:rowOff>
        </xdr:from>
        <xdr:to>
          <xdr:col>8</xdr:col>
          <xdr:colOff>0</xdr:colOff>
          <xdr:row>160</xdr:row>
          <xdr:rowOff>25400</xdr:rowOff>
        </xdr:to>
        <xdr:sp macro="" textlink="">
          <xdr:nvSpPr>
            <xdr:cNvPr id="1564" name="Check Box 540" hidden="1">
              <a:extLst>
                <a:ext uri="{63B3BB69-23CF-44E3-9099-C40C66FF867C}">
                  <a14:compatExt spid="_x0000_s1564"/>
                </a:ext>
                <a:ext uri="{FF2B5EF4-FFF2-40B4-BE49-F238E27FC236}">
                  <a16:creationId xmlns:a16="http://schemas.microsoft.com/office/drawing/2014/main" id="{00000000-0008-0000-0100-00001C06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18288" tIns="22860" rIns="0" bIns="22860" anchor="ctr" upright="1"/>
            <a:lstStyle/>
            <a:p>
              <a:pPr algn="l" rtl="0">
                <a:defRPr sz="1000"/>
              </a:pPr>
              <a:r>
                <a:rPr lang="fr-FR" sz="800" b="0" i="0" u="none" strike="noStrike" baseline="0">
                  <a:solidFill>
                    <a:srgbClr val="000000"/>
                  </a:solidFill>
                  <a:latin typeface="Segoe UI"/>
                </a:rPr>
                <a:t> n'importe quoi</a:t>
              </a:r>
            </a:p>
          </xdr:txBody>
        </xdr:sp>
        <xdr:clientData/>
      </xdr:twoCellAnchor>
    </mc:Choice>
    <mc:Fallback/>
  </mc:AlternateContent>
  <xdr:twoCellAnchor editAs="oneCell">
    <xdr:from>
      <xdr:col>0</xdr:col>
      <xdr:colOff>594360</xdr:colOff>
      <xdr:row>0</xdr:row>
      <xdr:rowOff>16967</xdr:rowOff>
    </xdr:from>
    <xdr:to>
      <xdr:col>0</xdr:col>
      <xdr:colOff>2400300</xdr:colOff>
      <xdr:row>0</xdr:row>
      <xdr:rowOff>1545997</xdr:rowOff>
    </xdr:to>
    <xdr:pic>
      <xdr:nvPicPr>
        <xdr:cNvPr id="2" name="Image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a:clrChange>
            <a:clrFrom>
              <a:srgbClr val="FFFFFF"/>
            </a:clrFrom>
            <a:clrTo>
              <a:srgbClr val="FFFFFF">
                <a:alpha val="0"/>
              </a:srgbClr>
            </a:clrTo>
          </a:clrChange>
          <a:extLst>
            <a:ext uri="{BEBA8EAE-BF5A-486C-A8C5-ECC9F3942E4B}">
              <a14:imgProps xmlns:a14="http://schemas.microsoft.com/office/drawing/2010/main">
                <a14:imgLayer r:embed="rId2">
                  <a14:imgEffect>
                    <a14:brightnessContrast bright="20000" contrast="-20000"/>
                  </a14:imgEffect>
                </a14:imgLayer>
              </a14:imgProps>
            </a:ext>
          </a:extLst>
        </a:blip>
        <a:srcRect t="15240" b="17026"/>
        <a:stretch/>
      </xdr:blipFill>
      <xdr:spPr>
        <a:xfrm>
          <a:off x="594360" y="16967"/>
          <a:ext cx="1805940" cy="1529030"/>
        </a:xfrm>
        <a:prstGeom prst="rect">
          <a:avLst/>
        </a:prstGeom>
      </xdr:spPr>
    </xdr:pic>
    <xdr:clientData/>
  </xdr:twoCellAnchor>
  <xdr:twoCellAnchor>
    <xdr:from>
      <xdr:col>0</xdr:col>
      <xdr:colOff>3086100</xdr:colOff>
      <xdr:row>0</xdr:row>
      <xdr:rowOff>63500</xdr:rowOff>
    </xdr:from>
    <xdr:to>
      <xdr:col>5</xdr:col>
      <xdr:colOff>723900</xdr:colOff>
      <xdr:row>0</xdr:row>
      <xdr:rowOff>1318260</xdr:rowOff>
    </xdr:to>
    <xdr:sp macro="" textlink="">
      <xdr:nvSpPr>
        <xdr:cNvPr id="3" name="Bulle narrative : rectangle à coins arrondis 2">
          <a:extLst>
            <a:ext uri="{FF2B5EF4-FFF2-40B4-BE49-F238E27FC236}">
              <a16:creationId xmlns:a16="http://schemas.microsoft.com/office/drawing/2014/main" id="{00000000-0008-0000-0100-000003000000}"/>
            </a:ext>
          </a:extLst>
        </xdr:cNvPr>
        <xdr:cNvSpPr/>
      </xdr:nvSpPr>
      <xdr:spPr>
        <a:xfrm>
          <a:off x="3086100" y="63500"/>
          <a:ext cx="4508500" cy="1254760"/>
        </a:xfrm>
        <a:prstGeom prst="wedgeRoundRectCallout">
          <a:avLst>
            <a:gd name="adj1" fmla="val -69330"/>
            <a:gd name="adj2" fmla="val -2456"/>
            <a:gd name="adj3" fmla="val 16667"/>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fr-FR" sz="1800">
              <a:solidFill>
                <a:sysClr val="windowText" lastClr="000000"/>
              </a:solidFill>
              <a:latin typeface="French Script MT" panose="03020402040607040605" pitchFamily="66" charset="0"/>
            </a:rPr>
            <a:t>Avant que je ne te dise dans quelle maison tu vas te rendre, réponds à ces quelques</a:t>
          </a:r>
          <a:r>
            <a:rPr lang="fr-FR" sz="1800" baseline="0">
              <a:solidFill>
                <a:sysClr val="windowText" lastClr="000000"/>
              </a:solidFill>
              <a:latin typeface="French Script MT" panose="03020402040607040605" pitchFamily="66" charset="0"/>
            </a:rPr>
            <a:t> questions pour que j'affine mon choix ! Tu ne peux choisir qu'une seule fois chaque réponse par question aussi réfléchis bien à tes réponses.</a:t>
          </a:r>
          <a:endParaRPr lang="fr-FR" sz="1800">
            <a:solidFill>
              <a:sysClr val="windowText" lastClr="000000"/>
            </a:solidFill>
            <a:latin typeface="French Script MT" panose="03020402040607040605" pitchFamily="66"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15240</xdr:colOff>
      <xdr:row>0</xdr:row>
      <xdr:rowOff>53340</xdr:rowOff>
    </xdr:from>
    <xdr:to>
      <xdr:col>2</xdr:col>
      <xdr:colOff>822960</xdr:colOff>
      <xdr:row>8</xdr:row>
      <xdr:rowOff>27890</xdr:rowOff>
    </xdr:to>
    <xdr:pic>
      <xdr:nvPicPr>
        <xdr:cNvPr id="2" name="Image 1">
          <a:extLst>
            <a:ext uri="{FF2B5EF4-FFF2-40B4-BE49-F238E27FC236}">
              <a16:creationId xmlns:a16="http://schemas.microsoft.com/office/drawing/2014/main" id="{00000000-0008-0000-0200-000002000000}"/>
            </a:ext>
          </a:extLst>
        </xdr:cNvPr>
        <xdr:cNvPicPr>
          <a:picLocks noChangeAspect="1"/>
        </xdr:cNvPicPr>
      </xdr:nvPicPr>
      <xdr:blipFill rotWithShape="1">
        <a:blip xmlns:r="http://schemas.openxmlformats.org/officeDocument/2006/relationships" r:embed="rId1">
          <a:extLst>
            <a:ext uri="{BEBA8EAE-BF5A-486C-A8C5-ECC9F3942E4B}">
              <a14:imgProps xmlns:a14="http://schemas.microsoft.com/office/drawing/2010/main">
                <a14:imgLayer r:embed="rId2">
                  <a14:imgEffect>
                    <a14:brightnessContrast bright="20000" contrast="-20000"/>
                  </a14:imgEffect>
                </a14:imgLayer>
              </a14:imgProps>
            </a:ext>
          </a:extLst>
        </a:blip>
        <a:srcRect t="15240" b="17026"/>
        <a:stretch/>
      </xdr:blipFill>
      <xdr:spPr>
        <a:xfrm>
          <a:off x="807720" y="53340"/>
          <a:ext cx="1805940" cy="1529030"/>
        </a:xfrm>
        <a:prstGeom prst="rect">
          <a:avLst/>
        </a:prstGeom>
      </xdr:spPr>
    </xdr:pic>
    <xdr:clientData/>
  </xdr:twoCellAnchor>
  <xdr:twoCellAnchor>
    <xdr:from>
      <xdr:col>2</xdr:col>
      <xdr:colOff>895350</xdr:colOff>
      <xdr:row>0</xdr:row>
      <xdr:rowOff>161925</xdr:rowOff>
    </xdr:from>
    <xdr:to>
      <xdr:col>5</xdr:col>
      <xdr:colOff>7620</xdr:colOff>
      <xdr:row>8</xdr:row>
      <xdr:rowOff>152400</xdr:rowOff>
    </xdr:to>
    <xdr:sp macro="" textlink="">
      <xdr:nvSpPr>
        <xdr:cNvPr id="3" name="Bulle narrative : rectangle à coins arrondis 2">
          <a:extLst>
            <a:ext uri="{FF2B5EF4-FFF2-40B4-BE49-F238E27FC236}">
              <a16:creationId xmlns:a16="http://schemas.microsoft.com/office/drawing/2014/main" id="{00000000-0008-0000-0200-000003000000}"/>
            </a:ext>
          </a:extLst>
        </xdr:cNvPr>
        <xdr:cNvSpPr/>
      </xdr:nvSpPr>
      <xdr:spPr>
        <a:xfrm>
          <a:off x="2686050" y="161925"/>
          <a:ext cx="2084070" cy="1533525"/>
        </a:xfrm>
        <a:prstGeom prst="wedgeRoundRectCallout">
          <a:avLst>
            <a:gd name="adj1" fmla="val -69330"/>
            <a:gd name="adj2" fmla="val -2456"/>
            <a:gd name="adj3" fmla="val 16667"/>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nchorCtr="0"/>
        <a:lstStyle/>
        <a:p>
          <a:pPr algn="l"/>
          <a:endParaRPr lang="fr-FR" sz="1800" b="0">
            <a:solidFill>
              <a:sysClr val="windowText" lastClr="000000"/>
            </a:solidFill>
            <a:latin typeface="French Script MT" panose="03020402040607040605" pitchFamily="66" charset="0"/>
          </a:endParaRPr>
        </a:p>
      </xdr:txBody>
    </xdr:sp>
    <xdr:clientData/>
  </xdr:twoCellAnchor>
  <xdr:twoCellAnchor editAs="oneCell">
    <xdr:from>
      <xdr:col>1</xdr:col>
      <xdr:colOff>0</xdr:colOff>
      <xdr:row>9</xdr:row>
      <xdr:rowOff>83820</xdr:rowOff>
    </xdr:from>
    <xdr:to>
      <xdr:col>5</xdr:col>
      <xdr:colOff>7980</xdr:colOff>
      <xdr:row>20</xdr:row>
      <xdr:rowOff>16940</xdr:rowOff>
    </xdr:to>
    <xdr:pic>
      <xdr:nvPicPr>
        <xdr:cNvPr id="5" name="Imag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792480" y="1729740"/>
          <a:ext cx="3978000" cy="1944800"/>
        </a:xfrm>
        <a:prstGeom prst="rect">
          <a:avLst/>
        </a:prstGeom>
      </xdr:spPr>
    </xdr:pic>
    <xdr:clientData/>
  </xdr:twoCellAnchor>
  <xdr:twoCellAnchor editAs="oneCell">
    <xdr:from>
      <xdr:col>0</xdr:col>
      <xdr:colOff>0</xdr:colOff>
      <xdr:row>24</xdr:row>
      <xdr:rowOff>22860</xdr:rowOff>
    </xdr:from>
    <xdr:to>
      <xdr:col>2</xdr:col>
      <xdr:colOff>488556</xdr:colOff>
      <xdr:row>39</xdr:row>
      <xdr:rowOff>106680</xdr:rowOff>
    </xdr:to>
    <xdr:pic>
      <xdr:nvPicPr>
        <xdr:cNvPr id="6" name="Image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4">
          <a:clrChange>
            <a:clrFrom>
              <a:srgbClr val="000000"/>
            </a:clrFrom>
            <a:clrTo>
              <a:srgbClr val="000000">
                <a:alpha val="0"/>
              </a:srgbClr>
            </a:clrTo>
          </a:clrChange>
        </a:blip>
        <a:stretch>
          <a:fillRect/>
        </a:stretch>
      </xdr:blipFill>
      <xdr:spPr>
        <a:xfrm>
          <a:off x="0" y="4526280"/>
          <a:ext cx="2279256" cy="2979420"/>
        </a:xfrm>
        <a:prstGeom prst="rect">
          <a:avLst/>
        </a:prstGeom>
      </xdr:spPr>
    </xdr:pic>
    <xdr:clientData/>
  </xdr:twoCellAnchor>
  <xdr:twoCellAnchor>
    <xdr:from>
      <xdr:col>2</xdr:col>
      <xdr:colOff>556260</xdr:colOff>
      <xdr:row>22</xdr:row>
      <xdr:rowOff>91440</xdr:rowOff>
    </xdr:from>
    <xdr:to>
      <xdr:col>5</xdr:col>
      <xdr:colOff>373380</xdr:colOff>
      <xdr:row>35</xdr:row>
      <xdr:rowOff>137160</xdr:rowOff>
    </xdr:to>
    <xdr:sp macro="" textlink="">
      <xdr:nvSpPr>
        <xdr:cNvPr id="7" name="Parchemin : horizontal 6">
          <a:extLst>
            <a:ext uri="{FF2B5EF4-FFF2-40B4-BE49-F238E27FC236}">
              <a16:creationId xmlns:a16="http://schemas.microsoft.com/office/drawing/2014/main" id="{00000000-0008-0000-0200-000007000000}"/>
            </a:ext>
          </a:extLst>
        </xdr:cNvPr>
        <xdr:cNvSpPr/>
      </xdr:nvSpPr>
      <xdr:spPr>
        <a:xfrm>
          <a:off x="2346960" y="4229100"/>
          <a:ext cx="2788920" cy="2575560"/>
        </a:xfrm>
        <a:prstGeom prst="horizontalScroll">
          <a:avLst>
            <a:gd name="adj" fmla="val 8489"/>
          </a:avLst>
        </a:prstGeom>
        <a:noFill/>
        <a:ln>
          <a:solidFill>
            <a:schemeClr val="tx1">
              <a:lumMod val="50000"/>
              <a:lumOff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17" Type="http://schemas.openxmlformats.org/officeDocument/2006/relationships/ctrlProp" Target="../ctrlProps/ctrlProp114.xml"/><Relationship Id="rId21" Type="http://schemas.openxmlformats.org/officeDocument/2006/relationships/ctrlProp" Target="../ctrlProps/ctrlProp18.xml"/><Relationship Id="rId324" Type="http://schemas.openxmlformats.org/officeDocument/2006/relationships/ctrlProp" Target="../ctrlProps/ctrlProp321.xml"/><Relationship Id="rId170" Type="http://schemas.openxmlformats.org/officeDocument/2006/relationships/ctrlProp" Target="../ctrlProps/ctrlProp167.xml"/><Relationship Id="rId226" Type="http://schemas.openxmlformats.org/officeDocument/2006/relationships/ctrlProp" Target="../ctrlProps/ctrlProp223.xml"/><Relationship Id="rId433" Type="http://schemas.openxmlformats.org/officeDocument/2006/relationships/ctrlProp" Target="../ctrlProps/ctrlProp430.xml"/><Relationship Id="rId268" Type="http://schemas.openxmlformats.org/officeDocument/2006/relationships/ctrlProp" Target="../ctrlProps/ctrlProp265.xml"/><Relationship Id="rId475" Type="http://schemas.openxmlformats.org/officeDocument/2006/relationships/ctrlProp" Target="../ctrlProps/ctrlProp472.xml"/><Relationship Id="rId32" Type="http://schemas.openxmlformats.org/officeDocument/2006/relationships/ctrlProp" Target="../ctrlProps/ctrlProp29.xml"/><Relationship Id="rId74" Type="http://schemas.openxmlformats.org/officeDocument/2006/relationships/ctrlProp" Target="../ctrlProps/ctrlProp71.xml"/><Relationship Id="rId128" Type="http://schemas.openxmlformats.org/officeDocument/2006/relationships/ctrlProp" Target="../ctrlProps/ctrlProp125.xml"/><Relationship Id="rId335" Type="http://schemas.openxmlformats.org/officeDocument/2006/relationships/ctrlProp" Target="../ctrlProps/ctrlProp332.xml"/><Relationship Id="rId377" Type="http://schemas.openxmlformats.org/officeDocument/2006/relationships/ctrlProp" Target="../ctrlProps/ctrlProp374.xml"/><Relationship Id="rId500" Type="http://schemas.openxmlformats.org/officeDocument/2006/relationships/ctrlProp" Target="../ctrlProps/ctrlProp497.xml"/><Relationship Id="rId5" Type="http://schemas.openxmlformats.org/officeDocument/2006/relationships/ctrlProp" Target="../ctrlProps/ctrlProp2.xml"/><Relationship Id="rId181" Type="http://schemas.openxmlformats.org/officeDocument/2006/relationships/ctrlProp" Target="../ctrlProps/ctrlProp178.xml"/><Relationship Id="rId237" Type="http://schemas.openxmlformats.org/officeDocument/2006/relationships/ctrlProp" Target="../ctrlProps/ctrlProp234.xml"/><Relationship Id="rId402" Type="http://schemas.openxmlformats.org/officeDocument/2006/relationships/ctrlProp" Target="../ctrlProps/ctrlProp399.xml"/><Relationship Id="rId279" Type="http://schemas.openxmlformats.org/officeDocument/2006/relationships/ctrlProp" Target="../ctrlProps/ctrlProp276.xml"/><Relationship Id="rId444" Type="http://schemas.openxmlformats.org/officeDocument/2006/relationships/ctrlProp" Target="../ctrlProps/ctrlProp441.xml"/><Relationship Id="rId486" Type="http://schemas.openxmlformats.org/officeDocument/2006/relationships/ctrlProp" Target="../ctrlProps/ctrlProp483.xml"/><Relationship Id="rId43" Type="http://schemas.openxmlformats.org/officeDocument/2006/relationships/ctrlProp" Target="../ctrlProps/ctrlProp40.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346" Type="http://schemas.openxmlformats.org/officeDocument/2006/relationships/ctrlProp" Target="../ctrlProps/ctrlProp343.xml"/><Relationship Id="rId388" Type="http://schemas.openxmlformats.org/officeDocument/2006/relationships/ctrlProp" Target="../ctrlProps/ctrlProp385.xml"/><Relationship Id="rId511" Type="http://schemas.openxmlformats.org/officeDocument/2006/relationships/ctrlProp" Target="../ctrlProps/ctrlProp508.xml"/><Relationship Id="rId85" Type="http://schemas.openxmlformats.org/officeDocument/2006/relationships/ctrlProp" Target="../ctrlProps/ctrlProp82.xml"/><Relationship Id="rId150" Type="http://schemas.openxmlformats.org/officeDocument/2006/relationships/ctrlProp" Target="../ctrlProps/ctrlProp147.xml"/><Relationship Id="rId192" Type="http://schemas.openxmlformats.org/officeDocument/2006/relationships/ctrlProp" Target="../ctrlProps/ctrlProp189.xml"/><Relationship Id="rId206" Type="http://schemas.openxmlformats.org/officeDocument/2006/relationships/ctrlProp" Target="../ctrlProps/ctrlProp203.xml"/><Relationship Id="rId413" Type="http://schemas.openxmlformats.org/officeDocument/2006/relationships/ctrlProp" Target="../ctrlProps/ctrlProp410.xml"/><Relationship Id="rId248" Type="http://schemas.openxmlformats.org/officeDocument/2006/relationships/ctrlProp" Target="../ctrlProps/ctrlProp245.xml"/><Relationship Id="rId455" Type="http://schemas.openxmlformats.org/officeDocument/2006/relationships/ctrlProp" Target="../ctrlProps/ctrlProp452.xml"/><Relationship Id="rId497" Type="http://schemas.openxmlformats.org/officeDocument/2006/relationships/ctrlProp" Target="../ctrlProps/ctrlProp494.xml"/><Relationship Id="rId12" Type="http://schemas.openxmlformats.org/officeDocument/2006/relationships/ctrlProp" Target="../ctrlProps/ctrlProp9.xml"/><Relationship Id="rId108" Type="http://schemas.openxmlformats.org/officeDocument/2006/relationships/ctrlProp" Target="../ctrlProps/ctrlProp105.xml"/><Relationship Id="rId315" Type="http://schemas.openxmlformats.org/officeDocument/2006/relationships/ctrlProp" Target="../ctrlProps/ctrlProp312.xml"/><Relationship Id="rId357" Type="http://schemas.openxmlformats.org/officeDocument/2006/relationships/ctrlProp" Target="../ctrlProps/ctrlProp354.xml"/><Relationship Id="rId54" Type="http://schemas.openxmlformats.org/officeDocument/2006/relationships/ctrlProp" Target="../ctrlProps/ctrlProp51.xml"/><Relationship Id="rId96" Type="http://schemas.openxmlformats.org/officeDocument/2006/relationships/ctrlProp" Target="../ctrlProps/ctrlProp93.xml"/><Relationship Id="rId161" Type="http://schemas.openxmlformats.org/officeDocument/2006/relationships/ctrlProp" Target="../ctrlProps/ctrlProp158.xml"/><Relationship Id="rId217" Type="http://schemas.openxmlformats.org/officeDocument/2006/relationships/ctrlProp" Target="../ctrlProps/ctrlProp214.xml"/><Relationship Id="rId399" Type="http://schemas.openxmlformats.org/officeDocument/2006/relationships/ctrlProp" Target="../ctrlProps/ctrlProp396.xml"/><Relationship Id="rId259" Type="http://schemas.openxmlformats.org/officeDocument/2006/relationships/ctrlProp" Target="../ctrlProps/ctrlProp256.xml"/><Relationship Id="rId424" Type="http://schemas.openxmlformats.org/officeDocument/2006/relationships/ctrlProp" Target="../ctrlProps/ctrlProp421.xml"/><Relationship Id="rId466" Type="http://schemas.openxmlformats.org/officeDocument/2006/relationships/ctrlProp" Target="../ctrlProps/ctrlProp463.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326" Type="http://schemas.openxmlformats.org/officeDocument/2006/relationships/ctrlProp" Target="../ctrlProps/ctrlProp323.xml"/><Relationship Id="rId65" Type="http://schemas.openxmlformats.org/officeDocument/2006/relationships/ctrlProp" Target="../ctrlProps/ctrlProp62.xml"/><Relationship Id="rId130" Type="http://schemas.openxmlformats.org/officeDocument/2006/relationships/ctrlProp" Target="../ctrlProps/ctrlProp127.xml"/><Relationship Id="rId368" Type="http://schemas.openxmlformats.org/officeDocument/2006/relationships/ctrlProp" Target="../ctrlProps/ctrlProp365.xml"/><Relationship Id="rId172" Type="http://schemas.openxmlformats.org/officeDocument/2006/relationships/ctrlProp" Target="../ctrlProps/ctrlProp169.xml"/><Relationship Id="rId228" Type="http://schemas.openxmlformats.org/officeDocument/2006/relationships/ctrlProp" Target="../ctrlProps/ctrlProp225.xml"/><Relationship Id="rId435" Type="http://schemas.openxmlformats.org/officeDocument/2006/relationships/ctrlProp" Target="../ctrlProps/ctrlProp432.xml"/><Relationship Id="rId477" Type="http://schemas.openxmlformats.org/officeDocument/2006/relationships/ctrlProp" Target="../ctrlProps/ctrlProp474.xml"/><Relationship Id="rId281" Type="http://schemas.openxmlformats.org/officeDocument/2006/relationships/ctrlProp" Target="../ctrlProps/ctrlProp278.xml"/><Relationship Id="rId337" Type="http://schemas.openxmlformats.org/officeDocument/2006/relationships/ctrlProp" Target="../ctrlProps/ctrlProp334.xml"/><Relationship Id="rId502" Type="http://schemas.openxmlformats.org/officeDocument/2006/relationships/ctrlProp" Target="../ctrlProps/ctrlProp499.xml"/><Relationship Id="rId34" Type="http://schemas.openxmlformats.org/officeDocument/2006/relationships/ctrlProp" Target="../ctrlProps/ctrlProp31.xml"/><Relationship Id="rId76" Type="http://schemas.openxmlformats.org/officeDocument/2006/relationships/ctrlProp" Target="../ctrlProps/ctrlProp73.xml"/><Relationship Id="rId141" Type="http://schemas.openxmlformats.org/officeDocument/2006/relationships/ctrlProp" Target="../ctrlProps/ctrlProp138.xml"/><Relationship Id="rId379" Type="http://schemas.openxmlformats.org/officeDocument/2006/relationships/ctrlProp" Target="../ctrlProps/ctrlProp376.xml"/><Relationship Id="rId7" Type="http://schemas.openxmlformats.org/officeDocument/2006/relationships/ctrlProp" Target="../ctrlProps/ctrlProp4.xml"/><Relationship Id="rId183" Type="http://schemas.openxmlformats.org/officeDocument/2006/relationships/ctrlProp" Target="../ctrlProps/ctrlProp180.xml"/><Relationship Id="rId239" Type="http://schemas.openxmlformats.org/officeDocument/2006/relationships/ctrlProp" Target="../ctrlProps/ctrlProp236.xml"/><Relationship Id="rId390" Type="http://schemas.openxmlformats.org/officeDocument/2006/relationships/ctrlProp" Target="../ctrlProps/ctrlProp387.xml"/><Relationship Id="rId404" Type="http://schemas.openxmlformats.org/officeDocument/2006/relationships/ctrlProp" Target="../ctrlProps/ctrlProp401.xml"/><Relationship Id="rId446" Type="http://schemas.openxmlformats.org/officeDocument/2006/relationships/ctrlProp" Target="../ctrlProps/ctrlProp443.xml"/><Relationship Id="rId250" Type="http://schemas.openxmlformats.org/officeDocument/2006/relationships/ctrlProp" Target="../ctrlProps/ctrlProp247.xml"/><Relationship Id="rId292" Type="http://schemas.openxmlformats.org/officeDocument/2006/relationships/ctrlProp" Target="../ctrlProps/ctrlProp289.xml"/><Relationship Id="rId306" Type="http://schemas.openxmlformats.org/officeDocument/2006/relationships/ctrlProp" Target="../ctrlProps/ctrlProp303.xml"/><Relationship Id="rId488" Type="http://schemas.openxmlformats.org/officeDocument/2006/relationships/ctrlProp" Target="../ctrlProps/ctrlProp485.xml"/><Relationship Id="rId45" Type="http://schemas.openxmlformats.org/officeDocument/2006/relationships/ctrlProp" Target="../ctrlProps/ctrlProp42.xml"/><Relationship Id="rId87" Type="http://schemas.openxmlformats.org/officeDocument/2006/relationships/ctrlProp" Target="../ctrlProps/ctrlProp84.xml"/><Relationship Id="rId110" Type="http://schemas.openxmlformats.org/officeDocument/2006/relationships/ctrlProp" Target="../ctrlProps/ctrlProp107.xml"/><Relationship Id="rId348" Type="http://schemas.openxmlformats.org/officeDocument/2006/relationships/ctrlProp" Target="../ctrlProps/ctrlProp345.xml"/><Relationship Id="rId513" Type="http://schemas.openxmlformats.org/officeDocument/2006/relationships/ctrlProp" Target="../ctrlProps/ctrlProp510.xml"/><Relationship Id="rId152" Type="http://schemas.openxmlformats.org/officeDocument/2006/relationships/ctrlProp" Target="../ctrlProps/ctrlProp149.xml"/><Relationship Id="rId194" Type="http://schemas.openxmlformats.org/officeDocument/2006/relationships/ctrlProp" Target="../ctrlProps/ctrlProp191.xml"/><Relationship Id="rId208" Type="http://schemas.openxmlformats.org/officeDocument/2006/relationships/ctrlProp" Target="../ctrlProps/ctrlProp205.xml"/><Relationship Id="rId415" Type="http://schemas.openxmlformats.org/officeDocument/2006/relationships/ctrlProp" Target="../ctrlProps/ctrlProp412.xml"/><Relationship Id="rId457" Type="http://schemas.openxmlformats.org/officeDocument/2006/relationships/ctrlProp" Target="../ctrlProps/ctrlProp454.xml"/><Relationship Id="rId261" Type="http://schemas.openxmlformats.org/officeDocument/2006/relationships/ctrlProp" Target="../ctrlProps/ctrlProp258.xml"/><Relationship Id="rId499" Type="http://schemas.openxmlformats.org/officeDocument/2006/relationships/ctrlProp" Target="../ctrlProps/ctrlProp496.xml"/><Relationship Id="rId14" Type="http://schemas.openxmlformats.org/officeDocument/2006/relationships/ctrlProp" Target="../ctrlProps/ctrlProp11.xml"/><Relationship Id="rId56" Type="http://schemas.openxmlformats.org/officeDocument/2006/relationships/ctrlProp" Target="../ctrlProps/ctrlProp53.xml"/><Relationship Id="rId317" Type="http://schemas.openxmlformats.org/officeDocument/2006/relationships/ctrlProp" Target="../ctrlProps/ctrlProp314.xml"/><Relationship Id="rId359" Type="http://schemas.openxmlformats.org/officeDocument/2006/relationships/ctrlProp" Target="../ctrlProps/ctrlProp356.xml"/><Relationship Id="rId98" Type="http://schemas.openxmlformats.org/officeDocument/2006/relationships/ctrlProp" Target="../ctrlProps/ctrlProp95.xml"/><Relationship Id="rId121" Type="http://schemas.openxmlformats.org/officeDocument/2006/relationships/ctrlProp" Target="../ctrlProps/ctrlProp118.xml"/><Relationship Id="rId163" Type="http://schemas.openxmlformats.org/officeDocument/2006/relationships/ctrlProp" Target="../ctrlProps/ctrlProp160.xml"/><Relationship Id="rId219" Type="http://schemas.openxmlformats.org/officeDocument/2006/relationships/ctrlProp" Target="../ctrlProps/ctrlProp216.xml"/><Relationship Id="rId370" Type="http://schemas.openxmlformats.org/officeDocument/2006/relationships/ctrlProp" Target="../ctrlProps/ctrlProp367.xml"/><Relationship Id="rId426" Type="http://schemas.openxmlformats.org/officeDocument/2006/relationships/ctrlProp" Target="../ctrlProps/ctrlProp423.xml"/><Relationship Id="rId230" Type="http://schemas.openxmlformats.org/officeDocument/2006/relationships/ctrlProp" Target="../ctrlProps/ctrlProp227.xml"/><Relationship Id="rId468" Type="http://schemas.openxmlformats.org/officeDocument/2006/relationships/ctrlProp" Target="../ctrlProps/ctrlProp465.xml"/><Relationship Id="rId25" Type="http://schemas.openxmlformats.org/officeDocument/2006/relationships/ctrlProp" Target="../ctrlProps/ctrlProp22.xml"/><Relationship Id="rId67" Type="http://schemas.openxmlformats.org/officeDocument/2006/relationships/ctrlProp" Target="../ctrlProps/ctrlProp64.xml"/><Relationship Id="rId272" Type="http://schemas.openxmlformats.org/officeDocument/2006/relationships/ctrlProp" Target="../ctrlProps/ctrlProp269.xml"/><Relationship Id="rId328" Type="http://schemas.openxmlformats.org/officeDocument/2006/relationships/ctrlProp" Target="../ctrlProps/ctrlProp325.xml"/><Relationship Id="rId132" Type="http://schemas.openxmlformats.org/officeDocument/2006/relationships/ctrlProp" Target="../ctrlProps/ctrlProp129.xml"/><Relationship Id="rId174" Type="http://schemas.openxmlformats.org/officeDocument/2006/relationships/ctrlProp" Target="../ctrlProps/ctrlProp171.xml"/><Relationship Id="rId381" Type="http://schemas.openxmlformats.org/officeDocument/2006/relationships/ctrlProp" Target="../ctrlProps/ctrlProp378.xml"/><Relationship Id="rId241" Type="http://schemas.openxmlformats.org/officeDocument/2006/relationships/ctrlProp" Target="../ctrlProps/ctrlProp238.xml"/><Relationship Id="rId437" Type="http://schemas.openxmlformats.org/officeDocument/2006/relationships/ctrlProp" Target="../ctrlProps/ctrlProp434.xml"/><Relationship Id="rId479" Type="http://schemas.openxmlformats.org/officeDocument/2006/relationships/ctrlProp" Target="../ctrlProps/ctrlProp476.xml"/><Relationship Id="rId36" Type="http://schemas.openxmlformats.org/officeDocument/2006/relationships/ctrlProp" Target="../ctrlProps/ctrlProp33.xml"/><Relationship Id="rId283" Type="http://schemas.openxmlformats.org/officeDocument/2006/relationships/ctrlProp" Target="../ctrlProps/ctrlProp280.xml"/><Relationship Id="rId339" Type="http://schemas.openxmlformats.org/officeDocument/2006/relationships/ctrlProp" Target="../ctrlProps/ctrlProp336.xml"/><Relationship Id="rId490" Type="http://schemas.openxmlformats.org/officeDocument/2006/relationships/ctrlProp" Target="../ctrlProps/ctrlProp487.xml"/><Relationship Id="rId504" Type="http://schemas.openxmlformats.org/officeDocument/2006/relationships/ctrlProp" Target="../ctrlProps/ctrlProp501.xml"/><Relationship Id="rId78" Type="http://schemas.openxmlformats.org/officeDocument/2006/relationships/ctrlProp" Target="../ctrlProps/ctrlProp75.xml"/><Relationship Id="rId101" Type="http://schemas.openxmlformats.org/officeDocument/2006/relationships/ctrlProp" Target="../ctrlProps/ctrlProp98.xml"/><Relationship Id="rId143" Type="http://schemas.openxmlformats.org/officeDocument/2006/relationships/ctrlProp" Target="../ctrlProps/ctrlProp140.xml"/><Relationship Id="rId185" Type="http://schemas.openxmlformats.org/officeDocument/2006/relationships/ctrlProp" Target="../ctrlProps/ctrlProp182.xml"/><Relationship Id="rId350" Type="http://schemas.openxmlformats.org/officeDocument/2006/relationships/ctrlProp" Target="../ctrlProps/ctrlProp347.xml"/><Relationship Id="rId406" Type="http://schemas.openxmlformats.org/officeDocument/2006/relationships/ctrlProp" Target="../ctrlProps/ctrlProp403.xml"/><Relationship Id="rId9" Type="http://schemas.openxmlformats.org/officeDocument/2006/relationships/ctrlProp" Target="../ctrlProps/ctrlProp6.xml"/><Relationship Id="rId210" Type="http://schemas.openxmlformats.org/officeDocument/2006/relationships/ctrlProp" Target="../ctrlProps/ctrlProp207.xml"/><Relationship Id="rId392" Type="http://schemas.openxmlformats.org/officeDocument/2006/relationships/ctrlProp" Target="../ctrlProps/ctrlProp389.xml"/><Relationship Id="rId448" Type="http://schemas.openxmlformats.org/officeDocument/2006/relationships/ctrlProp" Target="../ctrlProps/ctrlProp445.xml"/><Relationship Id="rId252" Type="http://schemas.openxmlformats.org/officeDocument/2006/relationships/ctrlProp" Target="../ctrlProps/ctrlProp249.xml"/><Relationship Id="rId294" Type="http://schemas.openxmlformats.org/officeDocument/2006/relationships/ctrlProp" Target="../ctrlProps/ctrlProp291.xml"/><Relationship Id="rId308" Type="http://schemas.openxmlformats.org/officeDocument/2006/relationships/ctrlProp" Target="../ctrlProps/ctrlProp305.xml"/><Relationship Id="rId515" Type="http://schemas.openxmlformats.org/officeDocument/2006/relationships/ctrlProp" Target="../ctrlProps/ctrlProp512.xml"/><Relationship Id="rId47" Type="http://schemas.openxmlformats.org/officeDocument/2006/relationships/ctrlProp" Target="../ctrlProps/ctrlProp44.xml"/><Relationship Id="rId89" Type="http://schemas.openxmlformats.org/officeDocument/2006/relationships/ctrlProp" Target="../ctrlProps/ctrlProp86.xml"/><Relationship Id="rId112" Type="http://schemas.openxmlformats.org/officeDocument/2006/relationships/ctrlProp" Target="../ctrlProps/ctrlProp109.xml"/><Relationship Id="rId154" Type="http://schemas.openxmlformats.org/officeDocument/2006/relationships/ctrlProp" Target="../ctrlProps/ctrlProp151.xml"/><Relationship Id="rId361" Type="http://schemas.openxmlformats.org/officeDocument/2006/relationships/ctrlProp" Target="../ctrlProps/ctrlProp358.xml"/><Relationship Id="rId196" Type="http://schemas.openxmlformats.org/officeDocument/2006/relationships/ctrlProp" Target="../ctrlProps/ctrlProp193.xml"/><Relationship Id="rId417" Type="http://schemas.openxmlformats.org/officeDocument/2006/relationships/ctrlProp" Target="../ctrlProps/ctrlProp414.xml"/><Relationship Id="rId459" Type="http://schemas.openxmlformats.org/officeDocument/2006/relationships/ctrlProp" Target="../ctrlProps/ctrlProp456.xml"/><Relationship Id="rId16" Type="http://schemas.openxmlformats.org/officeDocument/2006/relationships/ctrlProp" Target="../ctrlProps/ctrlProp13.xml"/><Relationship Id="rId221" Type="http://schemas.openxmlformats.org/officeDocument/2006/relationships/ctrlProp" Target="../ctrlProps/ctrlProp218.xml"/><Relationship Id="rId263" Type="http://schemas.openxmlformats.org/officeDocument/2006/relationships/ctrlProp" Target="../ctrlProps/ctrlProp260.xml"/><Relationship Id="rId319" Type="http://schemas.openxmlformats.org/officeDocument/2006/relationships/ctrlProp" Target="../ctrlProps/ctrlProp316.xml"/><Relationship Id="rId470" Type="http://schemas.openxmlformats.org/officeDocument/2006/relationships/ctrlProp" Target="../ctrlProps/ctrlProp467.xml"/><Relationship Id="rId58" Type="http://schemas.openxmlformats.org/officeDocument/2006/relationships/ctrlProp" Target="../ctrlProps/ctrlProp55.xml"/><Relationship Id="rId123" Type="http://schemas.openxmlformats.org/officeDocument/2006/relationships/ctrlProp" Target="../ctrlProps/ctrlProp120.xml"/><Relationship Id="rId330" Type="http://schemas.openxmlformats.org/officeDocument/2006/relationships/ctrlProp" Target="../ctrlProps/ctrlProp327.xml"/><Relationship Id="rId165" Type="http://schemas.openxmlformats.org/officeDocument/2006/relationships/ctrlProp" Target="../ctrlProps/ctrlProp162.xml"/><Relationship Id="rId372" Type="http://schemas.openxmlformats.org/officeDocument/2006/relationships/ctrlProp" Target="../ctrlProps/ctrlProp369.xml"/><Relationship Id="rId428" Type="http://schemas.openxmlformats.org/officeDocument/2006/relationships/ctrlProp" Target="../ctrlProps/ctrlProp425.xml"/><Relationship Id="rId232" Type="http://schemas.openxmlformats.org/officeDocument/2006/relationships/ctrlProp" Target="../ctrlProps/ctrlProp229.xml"/><Relationship Id="rId274" Type="http://schemas.openxmlformats.org/officeDocument/2006/relationships/ctrlProp" Target="../ctrlProps/ctrlProp271.xml"/><Relationship Id="rId481" Type="http://schemas.openxmlformats.org/officeDocument/2006/relationships/ctrlProp" Target="../ctrlProps/ctrlProp478.xml"/><Relationship Id="rId27" Type="http://schemas.openxmlformats.org/officeDocument/2006/relationships/ctrlProp" Target="../ctrlProps/ctrlProp24.xml"/><Relationship Id="rId69" Type="http://schemas.openxmlformats.org/officeDocument/2006/relationships/ctrlProp" Target="../ctrlProps/ctrlProp66.xml"/><Relationship Id="rId134" Type="http://schemas.openxmlformats.org/officeDocument/2006/relationships/ctrlProp" Target="../ctrlProps/ctrlProp131.xml"/><Relationship Id="rId80" Type="http://schemas.openxmlformats.org/officeDocument/2006/relationships/ctrlProp" Target="../ctrlProps/ctrlProp77.xml"/><Relationship Id="rId176" Type="http://schemas.openxmlformats.org/officeDocument/2006/relationships/ctrlProp" Target="../ctrlProps/ctrlProp173.xml"/><Relationship Id="rId341" Type="http://schemas.openxmlformats.org/officeDocument/2006/relationships/ctrlProp" Target="../ctrlProps/ctrlProp338.xml"/><Relationship Id="rId383" Type="http://schemas.openxmlformats.org/officeDocument/2006/relationships/ctrlProp" Target="../ctrlProps/ctrlProp380.xml"/><Relationship Id="rId439" Type="http://schemas.openxmlformats.org/officeDocument/2006/relationships/ctrlProp" Target="../ctrlProps/ctrlProp436.xml"/><Relationship Id="rId201" Type="http://schemas.openxmlformats.org/officeDocument/2006/relationships/ctrlProp" Target="../ctrlProps/ctrlProp198.xml"/><Relationship Id="rId243" Type="http://schemas.openxmlformats.org/officeDocument/2006/relationships/ctrlProp" Target="../ctrlProps/ctrlProp240.xml"/><Relationship Id="rId285" Type="http://schemas.openxmlformats.org/officeDocument/2006/relationships/ctrlProp" Target="../ctrlProps/ctrlProp282.xml"/><Relationship Id="rId450" Type="http://schemas.openxmlformats.org/officeDocument/2006/relationships/ctrlProp" Target="../ctrlProps/ctrlProp447.xml"/><Relationship Id="rId506" Type="http://schemas.openxmlformats.org/officeDocument/2006/relationships/ctrlProp" Target="../ctrlProps/ctrlProp503.xml"/><Relationship Id="rId38" Type="http://schemas.openxmlformats.org/officeDocument/2006/relationships/ctrlProp" Target="../ctrlProps/ctrlProp35.xml"/><Relationship Id="rId103" Type="http://schemas.openxmlformats.org/officeDocument/2006/relationships/ctrlProp" Target="../ctrlProps/ctrlProp100.xml"/><Relationship Id="rId310" Type="http://schemas.openxmlformats.org/officeDocument/2006/relationships/ctrlProp" Target="../ctrlProps/ctrlProp307.xml"/><Relationship Id="rId492" Type="http://schemas.openxmlformats.org/officeDocument/2006/relationships/ctrlProp" Target="../ctrlProps/ctrlProp489.xml"/><Relationship Id="rId91" Type="http://schemas.openxmlformats.org/officeDocument/2006/relationships/ctrlProp" Target="../ctrlProps/ctrlProp88.xml"/><Relationship Id="rId145" Type="http://schemas.openxmlformats.org/officeDocument/2006/relationships/ctrlProp" Target="../ctrlProps/ctrlProp142.xml"/><Relationship Id="rId187" Type="http://schemas.openxmlformats.org/officeDocument/2006/relationships/ctrlProp" Target="../ctrlProps/ctrlProp184.xml"/><Relationship Id="rId352" Type="http://schemas.openxmlformats.org/officeDocument/2006/relationships/ctrlProp" Target="../ctrlProps/ctrlProp349.xml"/><Relationship Id="rId394" Type="http://schemas.openxmlformats.org/officeDocument/2006/relationships/ctrlProp" Target="../ctrlProps/ctrlProp391.xml"/><Relationship Id="rId408" Type="http://schemas.openxmlformats.org/officeDocument/2006/relationships/ctrlProp" Target="../ctrlProps/ctrlProp405.xml"/><Relationship Id="rId212" Type="http://schemas.openxmlformats.org/officeDocument/2006/relationships/ctrlProp" Target="../ctrlProps/ctrlProp209.xml"/><Relationship Id="rId254" Type="http://schemas.openxmlformats.org/officeDocument/2006/relationships/ctrlProp" Target="../ctrlProps/ctrlProp251.xml"/><Relationship Id="rId49" Type="http://schemas.openxmlformats.org/officeDocument/2006/relationships/ctrlProp" Target="../ctrlProps/ctrlProp46.xml"/><Relationship Id="rId114" Type="http://schemas.openxmlformats.org/officeDocument/2006/relationships/ctrlProp" Target="../ctrlProps/ctrlProp111.xml"/><Relationship Id="rId296" Type="http://schemas.openxmlformats.org/officeDocument/2006/relationships/ctrlProp" Target="../ctrlProps/ctrlProp293.xml"/><Relationship Id="rId461" Type="http://schemas.openxmlformats.org/officeDocument/2006/relationships/ctrlProp" Target="../ctrlProps/ctrlProp458.xml"/><Relationship Id="rId517" Type="http://schemas.openxmlformats.org/officeDocument/2006/relationships/ctrlProp" Target="../ctrlProps/ctrlProp514.xml"/><Relationship Id="rId60" Type="http://schemas.openxmlformats.org/officeDocument/2006/relationships/ctrlProp" Target="../ctrlProps/ctrlProp57.xml"/><Relationship Id="rId156" Type="http://schemas.openxmlformats.org/officeDocument/2006/relationships/ctrlProp" Target="../ctrlProps/ctrlProp153.xml"/><Relationship Id="rId198" Type="http://schemas.openxmlformats.org/officeDocument/2006/relationships/ctrlProp" Target="../ctrlProps/ctrlProp195.xml"/><Relationship Id="rId321" Type="http://schemas.openxmlformats.org/officeDocument/2006/relationships/ctrlProp" Target="../ctrlProps/ctrlProp318.xml"/><Relationship Id="rId363" Type="http://schemas.openxmlformats.org/officeDocument/2006/relationships/ctrlProp" Target="../ctrlProps/ctrlProp360.xml"/><Relationship Id="rId419" Type="http://schemas.openxmlformats.org/officeDocument/2006/relationships/ctrlProp" Target="../ctrlProps/ctrlProp416.xml"/><Relationship Id="rId223" Type="http://schemas.openxmlformats.org/officeDocument/2006/relationships/ctrlProp" Target="../ctrlProps/ctrlProp220.xml"/><Relationship Id="rId430" Type="http://schemas.openxmlformats.org/officeDocument/2006/relationships/ctrlProp" Target="../ctrlProps/ctrlProp427.xml"/><Relationship Id="rId18" Type="http://schemas.openxmlformats.org/officeDocument/2006/relationships/ctrlProp" Target="../ctrlProps/ctrlProp15.xml"/><Relationship Id="rId265" Type="http://schemas.openxmlformats.org/officeDocument/2006/relationships/ctrlProp" Target="../ctrlProps/ctrlProp262.xml"/><Relationship Id="rId472" Type="http://schemas.openxmlformats.org/officeDocument/2006/relationships/ctrlProp" Target="../ctrlProps/ctrlProp469.xml"/><Relationship Id="rId125" Type="http://schemas.openxmlformats.org/officeDocument/2006/relationships/ctrlProp" Target="../ctrlProps/ctrlProp122.xml"/><Relationship Id="rId167" Type="http://schemas.openxmlformats.org/officeDocument/2006/relationships/ctrlProp" Target="../ctrlProps/ctrlProp164.xml"/><Relationship Id="rId332" Type="http://schemas.openxmlformats.org/officeDocument/2006/relationships/ctrlProp" Target="../ctrlProps/ctrlProp329.xml"/><Relationship Id="rId374" Type="http://schemas.openxmlformats.org/officeDocument/2006/relationships/ctrlProp" Target="../ctrlProps/ctrlProp371.xml"/><Relationship Id="rId71" Type="http://schemas.openxmlformats.org/officeDocument/2006/relationships/ctrlProp" Target="../ctrlProps/ctrlProp68.xml"/><Relationship Id="rId234" Type="http://schemas.openxmlformats.org/officeDocument/2006/relationships/ctrlProp" Target="../ctrlProps/ctrlProp231.xml"/><Relationship Id="rId2" Type="http://schemas.openxmlformats.org/officeDocument/2006/relationships/drawing" Target="../drawings/drawing2.xml"/><Relationship Id="rId29" Type="http://schemas.openxmlformats.org/officeDocument/2006/relationships/ctrlProp" Target="../ctrlProps/ctrlProp26.xml"/><Relationship Id="rId276" Type="http://schemas.openxmlformats.org/officeDocument/2006/relationships/ctrlProp" Target="../ctrlProps/ctrlProp273.xml"/><Relationship Id="rId441" Type="http://schemas.openxmlformats.org/officeDocument/2006/relationships/ctrlProp" Target="../ctrlProps/ctrlProp438.xml"/><Relationship Id="rId483" Type="http://schemas.openxmlformats.org/officeDocument/2006/relationships/ctrlProp" Target="../ctrlProps/ctrlProp480.xml"/><Relationship Id="rId40" Type="http://schemas.openxmlformats.org/officeDocument/2006/relationships/ctrlProp" Target="../ctrlProps/ctrlProp37.xml"/><Relationship Id="rId136" Type="http://schemas.openxmlformats.org/officeDocument/2006/relationships/ctrlProp" Target="../ctrlProps/ctrlProp133.xml"/><Relationship Id="rId178" Type="http://schemas.openxmlformats.org/officeDocument/2006/relationships/ctrlProp" Target="../ctrlProps/ctrlProp175.xml"/><Relationship Id="rId301" Type="http://schemas.openxmlformats.org/officeDocument/2006/relationships/ctrlProp" Target="../ctrlProps/ctrlProp298.xml"/><Relationship Id="rId343" Type="http://schemas.openxmlformats.org/officeDocument/2006/relationships/ctrlProp" Target="../ctrlProps/ctrlProp340.xml"/><Relationship Id="rId82" Type="http://schemas.openxmlformats.org/officeDocument/2006/relationships/ctrlProp" Target="../ctrlProps/ctrlProp79.xml"/><Relationship Id="rId203" Type="http://schemas.openxmlformats.org/officeDocument/2006/relationships/ctrlProp" Target="../ctrlProps/ctrlProp200.xml"/><Relationship Id="rId385" Type="http://schemas.openxmlformats.org/officeDocument/2006/relationships/ctrlProp" Target="../ctrlProps/ctrlProp382.xml"/><Relationship Id="rId245" Type="http://schemas.openxmlformats.org/officeDocument/2006/relationships/ctrlProp" Target="../ctrlProps/ctrlProp242.xml"/><Relationship Id="rId287" Type="http://schemas.openxmlformats.org/officeDocument/2006/relationships/ctrlProp" Target="../ctrlProps/ctrlProp284.xml"/><Relationship Id="rId410" Type="http://schemas.openxmlformats.org/officeDocument/2006/relationships/ctrlProp" Target="../ctrlProps/ctrlProp407.xml"/><Relationship Id="rId452" Type="http://schemas.openxmlformats.org/officeDocument/2006/relationships/ctrlProp" Target="../ctrlProps/ctrlProp449.xml"/><Relationship Id="rId494" Type="http://schemas.openxmlformats.org/officeDocument/2006/relationships/ctrlProp" Target="../ctrlProps/ctrlProp491.xml"/><Relationship Id="rId508" Type="http://schemas.openxmlformats.org/officeDocument/2006/relationships/ctrlProp" Target="../ctrlProps/ctrlProp505.xml"/><Relationship Id="rId105" Type="http://schemas.openxmlformats.org/officeDocument/2006/relationships/ctrlProp" Target="../ctrlProps/ctrlProp102.xml"/><Relationship Id="rId147" Type="http://schemas.openxmlformats.org/officeDocument/2006/relationships/ctrlProp" Target="../ctrlProps/ctrlProp144.xml"/><Relationship Id="rId312" Type="http://schemas.openxmlformats.org/officeDocument/2006/relationships/ctrlProp" Target="../ctrlProps/ctrlProp309.xml"/><Relationship Id="rId354" Type="http://schemas.openxmlformats.org/officeDocument/2006/relationships/ctrlProp" Target="../ctrlProps/ctrlProp351.xml"/><Relationship Id="rId51" Type="http://schemas.openxmlformats.org/officeDocument/2006/relationships/ctrlProp" Target="../ctrlProps/ctrlProp48.xml"/><Relationship Id="rId93" Type="http://schemas.openxmlformats.org/officeDocument/2006/relationships/ctrlProp" Target="../ctrlProps/ctrlProp90.xml"/><Relationship Id="rId189" Type="http://schemas.openxmlformats.org/officeDocument/2006/relationships/ctrlProp" Target="../ctrlProps/ctrlProp186.xml"/><Relationship Id="rId396" Type="http://schemas.openxmlformats.org/officeDocument/2006/relationships/ctrlProp" Target="../ctrlProps/ctrlProp393.xml"/><Relationship Id="rId214" Type="http://schemas.openxmlformats.org/officeDocument/2006/relationships/ctrlProp" Target="../ctrlProps/ctrlProp211.xml"/><Relationship Id="rId256" Type="http://schemas.openxmlformats.org/officeDocument/2006/relationships/ctrlProp" Target="../ctrlProps/ctrlProp253.xml"/><Relationship Id="rId298" Type="http://schemas.openxmlformats.org/officeDocument/2006/relationships/ctrlProp" Target="../ctrlProps/ctrlProp295.xml"/><Relationship Id="rId421" Type="http://schemas.openxmlformats.org/officeDocument/2006/relationships/ctrlProp" Target="../ctrlProps/ctrlProp418.xml"/><Relationship Id="rId463" Type="http://schemas.openxmlformats.org/officeDocument/2006/relationships/ctrlProp" Target="../ctrlProps/ctrlProp460.xml"/><Relationship Id="rId519" Type="http://schemas.openxmlformats.org/officeDocument/2006/relationships/ctrlProp" Target="../ctrlProps/ctrlProp516.xml"/><Relationship Id="rId116" Type="http://schemas.openxmlformats.org/officeDocument/2006/relationships/ctrlProp" Target="../ctrlProps/ctrlProp113.xml"/><Relationship Id="rId158" Type="http://schemas.openxmlformats.org/officeDocument/2006/relationships/ctrlProp" Target="../ctrlProps/ctrlProp155.xml"/><Relationship Id="rId323" Type="http://schemas.openxmlformats.org/officeDocument/2006/relationships/ctrlProp" Target="../ctrlProps/ctrlProp320.xml"/><Relationship Id="rId20" Type="http://schemas.openxmlformats.org/officeDocument/2006/relationships/ctrlProp" Target="../ctrlProps/ctrlProp17.xml"/><Relationship Id="rId62" Type="http://schemas.openxmlformats.org/officeDocument/2006/relationships/ctrlProp" Target="../ctrlProps/ctrlProp59.xml"/><Relationship Id="rId365" Type="http://schemas.openxmlformats.org/officeDocument/2006/relationships/ctrlProp" Target="../ctrlProps/ctrlProp362.xml"/><Relationship Id="rId225" Type="http://schemas.openxmlformats.org/officeDocument/2006/relationships/ctrlProp" Target="../ctrlProps/ctrlProp222.xml"/><Relationship Id="rId267" Type="http://schemas.openxmlformats.org/officeDocument/2006/relationships/ctrlProp" Target="../ctrlProps/ctrlProp264.xml"/><Relationship Id="rId432" Type="http://schemas.openxmlformats.org/officeDocument/2006/relationships/ctrlProp" Target="../ctrlProps/ctrlProp429.xml"/><Relationship Id="rId474" Type="http://schemas.openxmlformats.org/officeDocument/2006/relationships/ctrlProp" Target="../ctrlProps/ctrlProp471.xml"/><Relationship Id="rId127" Type="http://schemas.openxmlformats.org/officeDocument/2006/relationships/ctrlProp" Target="../ctrlProps/ctrlProp124.xml"/><Relationship Id="rId31" Type="http://schemas.openxmlformats.org/officeDocument/2006/relationships/ctrlProp" Target="../ctrlProps/ctrlProp28.xml"/><Relationship Id="rId73" Type="http://schemas.openxmlformats.org/officeDocument/2006/relationships/ctrlProp" Target="../ctrlProps/ctrlProp70.xml"/><Relationship Id="rId169" Type="http://schemas.openxmlformats.org/officeDocument/2006/relationships/ctrlProp" Target="../ctrlProps/ctrlProp166.xml"/><Relationship Id="rId334" Type="http://schemas.openxmlformats.org/officeDocument/2006/relationships/ctrlProp" Target="../ctrlProps/ctrlProp331.xml"/><Relationship Id="rId376" Type="http://schemas.openxmlformats.org/officeDocument/2006/relationships/ctrlProp" Target="../ctrlProps/ctrlProp373.xml"/><Relationship Id="rId4" Type="http://schemas.openxmlformats.org/officeDocument/2006/relationships/ctrlProp" Target="../ctrlProps/ctrlProp1.xml"/><Relationship Id="rId180" Type="http://schemas.openxmlformats.org/officeDocument/2006/relationships/ctrlProp" Target="../ctrlProps/ctrlProp177.xml"/><Relationship Id="rId236" Type="http://schemas.openxmlformats.org/officeDocument/2006/relationships/ctrlProp" Target="../ctrlProps/ctrlProp233.xml"/><Relationship Id="rId278" Type="http://schemas.openxmlformats.org/officeDocument/2006/relationships/ctrlProp" Target="../ctrlProps/ctrlProp275.xml"/><Relationship Id="rId401" Type="http://schemas.openxmlformats.org/officeDocument/2006/relationships/ctrlProp" Target="../ctrlProps/ctrlProp398.xml"/><Relationship Id="rId443" Type="http://schemas.openxmlformats.org/officeDocument/2006/relationships/ctrlProp" Target="../ctrlProps/ctrlProp440.xml"/><Relationship Id="rId303" Type="http://schemas.openxmlformats.org/officeDocument/2006/relationships/ctrlProp" Target="../ctrlProps/ctrlProp300.xml"/><Relationship Id="rId485" Type="http://schemas.openxmlformats.org/officeDocument/2006/relationships/ctrlProp" Target="../ctrlProps/ctrlProp482.xml"/><Relationship Id="rId42" Type="http://schemas.openxmlformats.org/officeDocument/2006/relationships/ctrlProp" Target="../ctrlProps/ctrlProp39.xml"/><Relationship Id="rId84" Type="http://schemas.openxmlformats.org/officeDocument/2006/relationships/ctrlProp" Target="../ctrlProps/ctrlProp81.xml"/><Relationship Id="rId138" Type="http://schemas.openxmlformats.org/officeDocument/2006/relationships/ctrlProp" Target="../ctrlProps/ctrlProp135.xml"/><Relationship Id="rId345" Type="http://schemas.openxmlformats.org/officeDocument/2006/relationships/ctrlProp" Target="../ctrlProps/ctrlProp342.xml"/><Relationship Id="rId387" Type="http://schemas.openxmlformats.org/officeDocument/2006/relationships/ctrlProp" Target="../ctrlProps/ctrlProp384.xml"/><Relationship Id="rId510" Type="http://schemas.openxmlformats.org/officeDocument/2006/relationships/ctrlProp" Target="../ctrlProps/ctrlProp507.xml"/><Relationship Id="rId191" Type="http://schemas.openxmlformats.org/officeDocument/2006/relationships/ctrlProp" Target="../ctrlProps/ctrlProp188.xml"/><Relationship Id="rId205" Type="http://schemas.openxmlformats.org/officeDocument/2006/relationships/ctrlProp" Target="../ctrlProps/ctrlProp202.xml"/><Relationship Id="rId247" Type="http://schemas.openxmlformats.org/officeDocument/2006/relationships/ctrlProp" Target="../ctrlProps/ctrlProp244.xml"/><Relationship Id="rId412" Type="http://schemas.openxmlformats.org/officeDocument/2006/relationships/ctrlProp" Target="../ctrlProps/ctrlProp409.xml"/><Relationship Id="rId107" Type="http://schemas.openxmlformats.org/officeDocument/2006/relationships/ctrlProp" Target="../ctrlProps/ctrlProp104.xml"/><Relationship Id="rId289" Type="http://schemas.openxmlformats.org/officeDocument/2006/relationships/ctrlProp" Target="../ctrlProps/ctrlProp286.xml"/><Relationship Id="rId454" Type="http://schemas.openxmlformats.org/officeDocument/2006/relationships/ctrlProp" Target="../ctrlProps/ctrlProp451.xml"/><Relationship Id="rId496" Type="http://schemas.openxmlformats.org/officeDocument/2006/relationships/ctrlProp" Target="../ctrlProps/ctrlProp493.xml"/><Relationship Id="rId11" Type="http://schemas.openxmlformats.org/officeDocument/2006/relationships/ctrlProp" Target="../ctrlProps/ctrlProp8.xml"/><Relationship Id="rId53" Type="http://schemas.openxmlformats.org/officeDocument/2006/relationships/ctrlProp" Target="../ctrlProps/ctrlProp50.xml"/><Relationship Id="rId149" Type="http://schemas.openxmlformats.org/officeDocument/2006/relationships/ctrlProp" Target="../ctrlProps/ctrlProp146.xml"/><Relationship Id="rId314" Type="http://schemas.openxmlformats.org/officeDocument/2006/relationships/ctrlProp" Target="../ctrlProps/ctrlProp311.xml"/><Relationship Id="rId356" Type="http://schemas.openxmlformats.org/officeDocument/2006/relationships/ctrlProp" Target="../ctrlProps/ctrlProp353.xml"/><Relationship Id="rId398" Type="http://schemas.openxmlformats.org/officeDocument/2006/relationships/ctrlProp" Target="../ctrlProps/ctrlProp395.xml"/><Relationship Id="rId95" Type="http://schemas.openxmlformats.org/officeDocument/2006/relationships/ctrlProp" Target="../ctrlProps/ctrlProp92.xml"/><Relationship Id="rId160" Type="http://schemas.openxmlformats.org/officeDocument/2006/relationships/ctrlProp" Target="../ctrlProps/ctrlProp157.xml"/><Relationship Id="rId216" Type="http://schemas.openxmlformats.org/officeDocument/2006/relationships/ctrlProp" Target="../ctrlProps/ctrlProp213.xml"/><Relationship Id="rId423" Type="http://schemas.openxmlformats.org/officeDocument/2006/relationships/ctrlProp" Target="../ctrlProps/ctrlProp420.xml"/><Relationship Id="rId258" Type="http://schemas.openxmlformats.org/officeDocument/2006/relationships/ctrlProp" Target="../ctrlProps/ctrlProp255.xml"/><Relationship Id="rId465" Type="http://schemas.openxmlformats.org/officeDocument/2006/relationships/ctrlProp" Target="../ctrlProps/ctrlProp462.xml"/><Relationship Id="rId22" Type="http://schemas.openxmlformats.org/officeDocument/2006/relationships/ctrlProp" Target="../ctrlProps/ctrlProp19.xml"/><Relationship Id="rId64" Type="http://schemas.openxmlformats.org/officeDocument/2006/relationships/ctrlProp" Target="../ctrlProps/ctrlProp61.xml"/><Relationship Id="rId118" Type="http://schemas.openxmlformats.org/officeDocument/2006/relationships/ctrlProp" Target="../ctrlProps/ctrlProp115.xml"/><Relationship Id="rId325" Type="http://schemas.openxmlformats.org/officeDocument/2006/relationships/ctrlProp" Target="../ctrlProps/ctrlProp322.xml"/><Relationship Id="rId367" Type="http://schemas.openxmlformats.org/officeDocument/2006/relationships/ctrlProp" Target="../ctrlProps/ctrlProp364.xml"/><Relationship Id="rId171" Type="http://schemas.openxmlformats.org/officeDocument/2006/relationships/ctrlProp" Target="../ctrlProps/ctrlProp168.xml"/><Relationship Id="rId227" Type="http://schemas.openxmlformats.org/officeDocument/2006/relationships/ctrlProp" Target="../ctrlProps/ctrlProp224.xml"/><Relationship Id="rId269" Type="http://schemas.openxmlformats.org/officeDocument/2006/relationships/ctrlProp" Target="../ctrlProps/ctrlProp266.xml"/><Relationship Id="rId434" Type="http://schemas.openxmlformats.org/officeDocument/2006/relationships/ctrlProp" Target="../ctrlProps/ctrlProp431.xml"/><Relationship Id="rId476" Type="http://schemas.openxmlformats.org/officeDocument/2006/relationships/ctrlProp" Target="../ctrlProps/ctrlProp473.xml"/><Relationship Id="rId33" Type="http://schemas.openxmlformats.org/officeDocument/2006/relationships/ctrlProp" Target="../ctrlProps/ctrlProp30.xml"/><Relationship Id="rId129" Type="http://schemas.openxmlformats.org/officeDocument/2006/relationships/ctrlProp" Target="../ctrlProps/ctrlProp126.xml"/><Relationship Id="rId280" Type="http://schemas.openxmlformats.org/officeDocument/2006/relationships/ctrlProp" Target="../ctrlProps/ctrlProp277.xml"/><Relationship Id="rId336" Type="http://schemas.openxmlformats.org/officeDocument/2006/relationships/ctrlProp" Target="../ctrlProps/ctrlProp333.xml"/><Relationship Id="rId501" Type="http://schemas.openxmlformats.org/officeDocument/2006/relationships/ctrlProp" Target="../ctrlProps/ctrlProp498.xml"/><Relationship Id="rId75" Type="http://schemas.openxmlformats.org/officeDocument/2006/relationships/ctrlProp" Target="../ctrlProps/ctrlProp72.xml"/><Relationship Id="rId140" Type="http://schemas.openxmlformats.org/officeDocument/2006/relationships/ctrlProp" Target="../ctrlProps/ctrlProp137.xml"/><Relationship Id="rId182" Type="http://schemas.openxmlformats.org/officeDocument/2006/relationships/ctrlProp" Target="../ctrlProps/ctrlProp179.xml"/><Relationship Id="rId378" Type="http://schemas.openxmlformats.org/officeDocument/2006/relationships/ctrlProp" Target="../ctrlProps/ctrlProp375.xml"/><Relationship Id="rId403" Type="http://schemas.openxmlformats.org/officeDocument/2006/relationships/ctrlProp" Target="../ctrlProps/ctrlProp400.xml"/><Relationship Id="rId6" Type="http://schemas.openxmlformats.org/officeDocument/2006/relationships/ctrlProp" Target="../ctrlProps/ctrlProp3.xml"/><Relationship Id="rId238" Type="http://schemas.openxmlformats.org/officeDocument/2006/relationships/ctrlProp" Target="../ctrlProps/ctrlProp235.xml"/><Relationship Id="rId445" Type="http://schemas.openxmlformats.org/officeDocument/2006/relationships/ctrlProp" Target="../ctrlProps/ctrlProp442.xml"/><Relationship Id="rId487" Type="http://schemas.openxmlformats.org/officeDocument/2006/relationships/ctrlProp" Target="../ctrlProps/ctrlProp484.xml"/><Relationship Id="rId291" Type="http://schemas.openxmlformats.org/officeDocument/2006/relationships/ctrlProp" Target="../ctrlProps/ctrlProp288.xml"/><Relationship Id="rId305" Type="http://schemas.openxmlformats.org/officeDocument/2006/relationships/ctrlProp" Target="../ctrlProps/ctrlProp302.xml"/><Relationship Id="rId347" Type="http://schemas.openxmlformats.org/officeDocument/2006/relationships/ctrlProp" Target="../ctrlProps/ctrlProp344.xml"/><Relationship Id="rId512" Type="http://schemas.openxmlformats.org/officeDocument/2006/relationships/ctrlProp" Target="../ctrlProps/ctrlProp509.xml"/><Relationship Id="rId44" Type="http://schemas.openxmlformats.org/officeDocument/2006/relationships/ctrlProp" Target="../ctrlProps/ctrlProp41.xml"/><Relationship Id="rId86" Type="http://schemas.openxmlformats.org/officeDocument/2006/relationships/ctrlProp" Target="../ctrlProps/ctrlProp83.xml"/><Relationship Id="rId151" Type="http://schemas.openxmlformats.org/officeDocument/2006/relationships/ctrlProp" Target="../ctrlProps/ctrlProp148.xml"/><Relationship Id="rId389" Type="http://schemas.openxmlformats.org/officeDocument/2006/relationships/ctrlProp" Target="../ctrlProps/ctrlProp386.xml"/><Relationship Id="rId193" Type="http://schemas.openxmlformats.org/officeDocument/2006/relationships/ctrlProp" Target="../ctrlProps/ctrlProp190.xml"/><Relationship Id="rId207" Type="http://schemas.openxmlformats.org/officeDocument/2006/relationships/ctrlProp" Target="../ctrlProps/ctrlProp204.xml"/><Relationship Id="rId249" Type="http://schemas.openxmlformats.org/officeDocument/2006/relationships/ctrlProp" Target="../ctrlProps/ctrlProp246.xml"/><Relationship Id="rId414" Type="http://schemas.openxmlformats.org/officeDocument/2006/relationships/ctrlProp" Target="../ctrlProps/ctrlProp411.xml"/><Relationship Id="rId456" Type="http://schemas.openxmlformats.org/officeDocument/2006/relationships/ctrlProp" Target="../ctrlProps/ctrlProp453.xml"/><Relationship Id="rId498" Type="http://schemas.openxmlformats.org/officeDocument/2006/relationships/ctrlProp" Target="../ctrlProps/ctrlProp495.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316" Type="http://schemas.openxmlformats.org/officeDocument/2006/relationships/ctrlProp" Target="../ctrlProps/ctrlProp313.xml"/><Relationship Id="rId55" Type="http://schemas.openxmlformats.org/officeDocument/2006/relationships/ctrlProp" Target="../ctrlProps/ctrlProp52.xml"/><Relationship Id="rId97" Type="http://schemas.openxmlformats.org/officeDocument/2006/relationships/ctrlProp" Target="../ctrlProps/ctrlProp94.xml"/><Relationship Id="rId120" Type="http://schemas.openxmlformats.org/officeDocument/2006/relationships/ctrlProp" Target="../ctrlProps/ctrlProp117.xml"/><Relationship Id="rId358" Type="http://schemas.openxmlformats.org/officeDocument/2006/relationships/ctrlProp" Target="../ctrlProps/ctrlProp355.xml"/><Relationship Id="rId162" Type="http://schemas.openxmlformats.org/officeDocument/2006/relationships/ctrlProp" Target="../ctrlProps/ctrlProp159.xml"/><Relationship Id="rId218" Type="http://schemas.openxmlformats.org/officeDocument/2006/relationships/ctrlProp" Target="../ctrlProps/ctrlProp215.xml"/><Relationship Id="rId425" Type="http://schemas.openxmlformats.org/officeDocument/2006/relationships/ctrlProp" Target="../ctrlProps/ctrlProp422.xml"/><Relationship Id="rId467" Type="http://schemas.openxmlformats.org/officeDocument/2006/relationships/ctrlProp" Target="../ctrlProps/ctrlProp464.xml"/><Relationship Id="rId271" Type="http://schemas.openxmlformats.org/officeDocument/2006/relationships/ctrlProp" Target="../ctrlProps/ctrlProp268.xml"/><Relationship Id="rId24" Type="http://schemas.openxmlformats.org/officeDocument/2006/relationships/ctrlProp" Target="../ctrlProps/ctrlProp21.xml"/><Relationship Id="rId66" Type="http://schemas.openxmlformats.org/officeDocument/2006/relationships/ctrlProp" Target="../ctrlProps/ctrlProp63.xml"/><Relationship Id="rId131" Type="http://schemas.openxmlformats.org/officeDocument/2006/relationships/ctrlProp" Target="../ctrlProps/ctrlProp128.xml"/><Relationship Id="rId327" Type="http://schemas.openxmlformats.org/officeDocument/2006/relationships/ctrlProp" Target="../ctrlProps/ctrlProp324.xml"/><Relationship Id="rId369" Type="http://schemas.openxmlformats.org/officeDocument/2006/relationships/ctrlProp" Target="../ctrlProps/ctrlProp366.xml"/><Relationship Id="rId173" Type="http://schemas.openxmlformats.org/officeDocument/2006/relationships/ctrlProp" Target="../ctrlProps/ctrlProp170.xml"/><Relationship Id="rId229" Type="http://schemas.openxmlformats.org/officeDocument/2006/relationships/ctrlProp" Target="../ctrlProps/ctrlProp226.xml"/><Relationship Id="rId380" Type="http://schemas.openxmlformats.org/officeDocument/2006/relationships/ctrlProp" Target="../ctrlProps/ctrlProp377.xml"/><Relationship Id="rId436" Type="http://schemas.openxmlformats.org/officeDocument/2006/relationships/ctrlProp" Target="../ctrlProps/ctrlProp433.xml"/><Relationship Id="rId240" Type="http://schemas.openxmlformats.org/officeDocument/2006/relationships/ctrlProp" Target="../ctrlProps/ctrlProp237.xml"/><Relationship Id="rId478" Type="http://schemas.openxmlformats.org/officeDocument/2006/relationships/ctrlProp" Target="../ctrlProps/ctrlProp475.xml"/><Relationship Id="rId35" Type="http://schemas.openxmlformats.org/officeDocument/2006/relationships/ctrlProp" Target="../ctrlProps/ctrlProp32.xml"/><Relationship Id="rId77" Type="http://schemas.openxmlformats.org/officeDocument/2006/relationships/ctrlProp" Target="../ctrlProps/ctrlProp74.xml"/><Relationship Id="rId100" Type="http://schemas.openxmlformats.org/officeDocument/2006/relationships/ctrlProp" Target="../ctrlProps/ctrlProp97.xml"/><Relationship Id="rId282" Type="http://schemas.openxmlformats.org/officeDocument/2006/relationships/ctrlProp" Target="../ctrlProps/ctrlProp279.xml"/><Relationship Id="rId338" Type="http://schemas.openxmlformats.org/officeDocument/2006/relationships/ctrlProp" Target="../ctrlProps/ctrlProp335.xml"/><Relationship Id="rId503" Type="http://schemas.openxmlformats.org/officeDocument/2006/relationships/ctrlProp" Target="../ctrlProps/ctrlProp500.xml"/><Relationship Id="rId8" Type="http://schemas.openxmlformats.org/officeDocument/2006/relationships/ctrlProp" Target="../ctrlProps/ctrlProp5.xml"/><Relationship Id="rId142" Type="http://schemas.openxmlformats.org/officeDocument/2006/relationships/ctrlProp" Target="../ctrlProps/ctrlProp139.xml"/><Relationship Id="rId184" Type="http://schemas.openxmlformats.org/officeDocument/2006/relationships/ctrlProp" Target="../ctrlProps/ctrlProp181.xml"/><Relationship Id="rId391" Type="http://schemas.openxmlformats.org/officeDocument/2006/relationships/ctrlProp" Target="../ctrlProps/ctrlProp388.xml"/><Relationship Id="rId405" Type="http://schemas.openxmlformats.org/officeDocument/2006/relationships/ctrlProp" Target="../ctrlProps/ctrlProp402.xml"/><Relationship Id="rId447" Type="http://schemas.openxmlformats.org/officeDocument/2006/relationships/ctrlProp" Target="../ctrlProps/ctrlProp444.xml"/><Relationship Id="rId251" Type="http://schemas.openxmlformats.org/officeDocument/2006/relationships/ctrlProp" Target="../ctrlProps/ctrlProp248.xml"/><Relationship Id="rId489" Type="http://schemas.openxmlformats.org/officeDocument/2006/relationships/ctrlProp" Target="../ctrlProps/ctrlProp486.xml"/><Relationship Id="rId46" Type="http://schemas.openxmlformats.org/officeDocument/2006/relationships/ctrlProp" Target="../ctrlProps/ctrlProp43.xml"/><Relationship Id="rId293" Type="http://schemas.openxmlformats.org/officeDocument/2006/relationships/ctrlProp" Target="../ctrlProps/ctrlProp290.xml"/><Relationship Id="rId307" Type="http://schemas.openxmlformats.org/officeDocument/2006/relationships/ctrlProp" Target="../ctrlProps/ctrlProp304.xml"/><Relationship Id="rId349" Type="http://schemas.openxmlformats.org/officeDocument/2006/relationships/ctrlProp" Target="../ctrlProps/ctrlProp346.xml"/><Relationship Id="rId514" Type="http://schemas.openxmlformats.org/officeDocument/2006/relationships/ctrlProp" Target="../ctrlProps/ctrlProp511.xml"/><Relationship Id="rId88" Type="http://schemas.openxmlformats.org/officeDocument/2006/relationships/ctrlProp" Target="../ctrlProps/ctrlProp85.xml"/><Relationship Id="rId111" Type="http://schemas.openxmlformats.org/officeDocument/2006/relationships/ctrlProp" Target="../ctrlProps/ctrlProp108.xml"/><Relationship Id="rId153" Type="http://schemas.openxmlformats.org/officeDocument/2006/relationships/ctrlProp" Target="../ctrlProps/ctrlProp150.xml"/><Relationship Id="rId195" Type="http://schemas.openxmlformats.org/officeDocument/2006/relationships/ctrlProp" Target="../ctrlProps/ctrlProp192.xml"/><Relationship Id="rId209" Type="http://schemas.openxmlformats.org/officeDocument/2006/relationships/ctrlProp" Target="../ctrlProps/ctrlProp206.xml"/><Relationship Id="rId360" Type="http://schemas.openxmlformats.org/officeDocument/2006/relationships/ctrlProp" Target="../ctrlProps/ctrlProp357.xml"/><Relationship Id="rId416" Type="http://schemas.openxmlformats.org/officeDocument/2006/relationships/ctrlProp" Target="../ctrlProps/ctrlProp413.xml"/><Relationship Id="rId220" Type="http://schemas.openxmlformats.org/officeDocument/2006/relationships/ctrlProp" Target="../ctrlProps/ctrlProp217.xml"/><Relationship Id="rId458" Type="http://schemas.openxmlformats.org/officeDocument/2006/relationships/ctrlProp" Target="../ctrlProps/ctrlProp455.xml"/><Relationship Id="rId15" Type="http://schemas.openxmlformats.org/officeDocument/2006/relationships/ctrlProp" Target="../ctrlProps/ctrlProp12.xml"/><Relationship Id="rId57" Type="http://schemas.openxmlformats.org/officeDocument/2006/relationships/ctrlProp" Target="../ctrlProps/ctrlProp54.xml"/><Relationship Id="rId262" Type="http://schemas.openxmlformats.org/officeDocument/2006/relationships/ctrlProp" Target="../ctrlProps/ctrlProp259.xml"/><Relationship Id="rId318" Type="http://schemas.openxmlformats.org/officeDocument/2006/relationships/ctrlProp" Target="../ctrlProps/ctrlProp315.xml"/><Relationship Id="rId99" Type="http://schemas.openxmlformats.org/officeDocument/2006/relationships/ctrlProp" Target="../ctrlProps/ctrlProp96.xml"/><Relationship Id="rId122" Type="http://schemas.openxmlformats.org/officeDocument/2006/relationships/ctrlProp" Target="../ctrlProps/ctrlProp119.xml"/><Relationship Id="rId164" Type="http://schemas.openxmlformats.org/officeDocument/2006/relationships/ctrlProp" Target="../ctrlProps/ctrlProp161.xml"/><Relationship Id="rId371" Type="http://schemas.openxmlformats.org/officeDocument/2006/relationships/ctrlProp" Target="../ctrlProps/ctrlProp368.xml"/><Relationship Id="rId427" Type="http://schemas.openxmlformats.org/officeDocument/2006/relationships/ctrlProp" Target="../ctrlProps/ctrlProp424.xml"/><Relationship Id="rId469" Type="http://schemas.openxmlformats.org/officeDocument/2006/relationships/ctrlProp" Target="../ctrlProps/ctrlProp466.xml"/><Relationship Id="rId26" Type="http://schemas.openxmlformats.org/officeDocument/2006/relationships/ctrlProp" Target="../ctrlProps/ctrlProp23.xml"/><Relationship Id="rId231" Type="http://schemas.openxmlformats.org/officeDocument/2006/relationships/ctrlProp" Target="../ctrlProps/ctrlProp228.xml"/><Relationship Id="rId273" Type="http://schemas.openxmlformats.org/officeDocument/2006/relationships/ctrlProp" Target="../ctrlProps/ctrlProp270.xml"/><Relationship Id="rId329" Type="http://schemas.openxmlformats.org/officeDocument/2006/relationships/ctrlProp" Target="../ctrlProps/ctrlProp326.xml"/><Relationship Id="rId480" Type="http://schemas.openxmlformats.org/officeDocument/2006/relationships/ctrlProp" Target="../ctrlProps/ctrlProp477.xml"/><Relationship Id="rId68" Type="http://schemas.openxmlformats.org/officeDocument/2006/relationships/ctrlProp" Target="../ctrlProps/ctrlProp65.xml"/><Relationship Id="rId133" Type="http://schemas.openxmlformats.org/officeDocument/2006/relationships/ctrlProp" Target="../ctrlProps/ctrlProp130.xml"/><Relationship Id="rId175" Type="http://schemas.openxmlformats.org/officeDocument/2006/relationships/ctrlProp" Target="../ctrlProps/ctrlProp172.xml"/><Relationship Id="rId340" Type="http://schemas.openxmlformats.org/officeDocument/2006/relationships/ctrlProp" Target="../ctrlProps/ctrlProp337.xml"/><Relationship Id="rId200" Type="http://schemas.openxmlformats.org/officeDocument/2006/relationships/ctrlProp" Target="../ctrlProps/ctrlProp197.xml"/><Relationship Id="rId382" Type="http://schemas.openxmlformats.org/officeDocument/2006/relationships/ctrlProp" Target="../ctrlProps/ctrlProp379.xml"/><Relationship Id="rId438" Type="http://schemas.openxmlformats.org/officeDocument/2006/relationships/ctrlProp" Target="../ctrlProps/ctrlProp435.xml"/><Relationship Id="rId242" Type="http://schemas.openxmlformats.org/officeDocument/2006/relationships/ctrlProp" Target="../ctrlProps/ctrlProp239.xml"/><Relationship Id="rId284" Type="http://schemas.openxmlformats.org/officeDocument/2006/relationships/ctrlProp" Target="../ctrlProps/ctrlProp281.xml"/><Relationship Id="rId491" Type="http://schemas.openxmlformats.org/officeDocument/2006/relationships/ctrlProp" Target="../ctrlProps/ctrlProp488.xml"/><Relationship Id="rId505" Type="http://schemas.openxmlformats.org/officeDocument/2006/relationships/ctrlProp" Target="../ctrlProps/ctrlProp502.xml"/><Relationship Id="rId37" Type="http://schemas.openxmlformats.org/officeDocument/2006/relationships/ctrlProp" Target="../ctrlProps/ctrlProp34.xml"/><Relationship Id="rId79" Type="http://schemas.openxmlformats.org/officeDocument/2006/relationships/ctrlProp" Target="../ctrlProps/ctrlProp76.xml"/><Relationship Id="rId102" Type="http://schemas.openxmlformats.org/officeDocument/2006/relationships/ctrlProp" Target="../ctrlProps/ctrlProp99.xml"/><Relationship Id="rId144" Type="http://schemas.openxmlformats.org/officeDocument/2006/relationships/ctrlProp" Target="../ctrlProps/ctrlProp141.xml"/><Relationship Id="rId90" Type="http://schemas.openxmlformats.org/officeDocument/2006/relationships/ctrlProp" Target="../ctrlProps/ctrlProp87.xml"/><Relationship Id="rId186" Type="http://schemas.openxmlformats.org/officeDocument/2006/relationships/ctrlProp" Target="../ctrlProps/ctrlProp183.xml"/><Relationship Id="rId351" Type="http://schemas.openxmlformats.org/officeDocument/2006/relationships/ctrlProp" Target="../ctrlProps/ctrlProp348.xml"/><Relationship Id="rId393" Type="http://schemas.openxmlformats.org/officeDocument/2006/relationships/ctrlProp" Target="../ctrlProps/ctrlProp390.xml"/><Relationship Id="rId407" Type="http://schemas.openxmlformats.org/officeDocument/2006/relationships/ctrlProp" Target="../ctrlProps/ctrlProp404.xml"/><Relationship Id="rId449" Type="http://schemas.openxmlformats.org/officeDocument/2006/relationships/ctrlProp" Target="../ctrlProps/ctrlProp446.xml"/><Relationship Id="rId211" Type="http://schemas.openxmlformats.org/officeDocument/2006/relationships/ctrlProp" Target="../ctrlProps/ctrlProp208.xml"/><Relationship Id="rId253" Type="http://schemas.openxmlformats.org/officeDocument/2006/relationships/ctrlProp" Target="../ctrlProps/ctrlProp250.xml"/><Relationship Id="rId295" Type="http://schemas.openxmlformats.org/officeDocument/2006/relationships/ctrlProp" Target="../ctrlProps/ctrlProp292.xml"/><Relationship Id="rId309" Type="http://schemas.openxmlformats.org/officeDocument/2006/relationships/ctrlProp" Target="../ctrlProps/ctrlProp306.xml"/><Relationship Id="rId460" Type="http://schemas.openxmlformats.org/officeDocument/2006/relationships/ctrlProp" Target="../ctrlProps/ctrlProp457.xml"/><Relationship Id="rId516" Type="http://schemas.openxmlformats.org/officeDocument/2006/relationships/ctrlProp" Target="../ctrlProps/ctrlProp513.xml"/><Relationship Id="rId48" Type="http://schemas.openxmlformats.org/officeDocument/2006/relationships/ctrlProp" Target="../ctrlProps/ctrlProp45.xml"/><Relationship Id="rId113" Type="http://schemas.openxmlformats.org/officeDocument/2006/relationships/ctrlProp" Target="../ctrlProps/ctrlProp110.xml"/><Relationship Id="rId320" Type="http://schemas.openxmlformats.org/officeDocument/2006/relationships/ctrlProp" Target="../ctrlProps/ctrlProp317.xml"/><Relationship Id="rId155" Type="http://schemas.openxmlformats.org/officeDocument/2006/relationships/ctrlProp" Target="../ctrlProps/ctrlProp152.xml"/><Relationship Id="rId197" Type="http://schemas.openxmlformats.org/officeDocument/2006/relationships/ctrlProp" Target="../ctrlProps/ctrlProp194.xml"/><Relationship Id="rId362" Type="http://schemas.openxmlformats.org/officeDocument/2006/relationships/ctrlProp" Target="../ctrlProps/ctrlProp359.xml"/><Relationship Id="rId418" Type="http://schemas.openxmlformats.org/officeDocument/2006/relationships/ctrlProp" Target="../ctrlProps/ctrlProp415.xml"/><Relationship Id="rId222" Type="http://schemas.openxmlformats.org/officeDocument/2006/relationships/ctrlProp" Target="../ctrlProps/ctrlProp219.xml"/><Relationship Id="rId264" Type="http://schemas.openxmlformats.org/officeDocument/2006/relationships/ctrlProp" Target="../ctrlProps/ctrlProp261.xml"/><Relationship Id="rId471" Type="http://schemas.openxmlformats.org/officeDocument/2006/relationships/ctrlProp" Target="../ctrlProps/ctrlProp468.xml"/><Relationship Id="rId17" Type="http://schemas.openxmlformats.org/officeDocument/2006/relationships/ctrlProp" Target="../ctrlProps/ctrlProp14.xml"/><Relationship Id="rId59" Type="http://schemas.openxmlformats.org/officeDocument/2006/relationships/ctrlProp" Target="../ctrlProps/ctrlProp56.xml"/><Relationship Id="rId124" Type="http://schemas.openxmlformats.org/officeDocument/2006/relationships/ctrlProp" Target="../ctrlProps/ctrlProp121.xml"/><Relationship Id="rId70" Type="http://schemas.openxmlformats.org/officeDocument/2006/relationships/ctrlProp" Target="../ctrlProps/ctrlProp67.xml"/><Relationship Id="rId166" Type="http://schemas.openxmlformats.org/officeDocument/2006/relationships/ctrlProp" Target="../ctrlProps/ctrlProp163.xml"/><Relationship Id="rId331" Type="http://schemas.openxmlformats.org/officeDocument/2006/relationships/ctrlProp" Target="../ctrlProps/ctrlProp328.xml"/><Relationship Id="rId373" Type="http://schemas.openxmlformats.org/officeDocument/2006/relationships/ctrlProp" Target="../ctrlProps/ctrlProp370.xml"/><Relationship Id="rId429" Type="http://schemas.openxmlformats.org/officeDocument/2006/relationships/ctrlProp" Target="../ctrlProps/ctrlProp426.xml"/><Relationship Id="rId1" Type="http://schemas.openxmlformats.org/officeDocument/2006/relationships/printerSettings" Target="../printerSettings/printerSettings2.bin"/><Relationship Id="rId233" Type="http://schemas.openxmlformats.org/officeDocument/2006/relationships/ctrlProp" Target="../ctrlProps/ctrlProp230.xml"/><Relationship Id="rId440" Type="http://schemas.openxmlformats.org/officeDocument/2006/relationships/ctrlProp" Target="../ctrlProps/ctrlProp437.xml"/><Relationship Id="rId28" Type="http://schemas.openxmlformats.org/officeDocument/2006/relationships/ctrlProp" Target="../ctrlProps/ctrlProp25.xml"/><Relationship Id="rId275" Type="http://schemas.openxmlformats.org/officeDocument/2006/relationships/ctrlProp" Target="../ctrlProps/ctrlProp272.xml"/><Relationship Id="rId300" Type="http://schemas.openxmlformats.org/officeDocument/2006/relationships/ctrlProp" Target="../ctrlProps/ctrlProp297.xml"/><Relationship Id="rId482" Type="http://schemas.openxmlformats.org/officeDocument/2006/relationships/ctrlProp" Target="../ctrlProps/ctrlProp479.xml"/><Relationship Id="rId81" Type="http://schemas.openxmlformats.org/officeDocument/2006/relationships/ctrlProp" Target="../ctrlProps/ctrlProp78.xml"/><Relationship Id="rId135" Type="http://schemas.openxmlformats.org/officeDocument/2006/relationships/ctrlProp" Target="../ctrlProps/ctrlProp132.xml"/><Relationship Id="rId177" Type="http://schemas.openxmlformats.org/officeDocument/2006/relationships/ctrlProp" Target="../ctrlProps/ctrlProp174.xml"/><Relationship Id="rId342" Type="http://schemas.openxmlformats.org/officeDocument/2006/relationships/ctrlProp" Target="../ctrlProps/ctrlProp339.xml"/><Relationship Id="rId384" Type="http://schemas.openxmlformats.org/officeDocument/2006/relationships/ctrlProp" Target="../ctrlProps/ctrlProp381.xml"/><Relationship Id="rId202" Type="http://schemas.openxmlformats.org/officeDocument/2006/relationships/ctrlProp" Target="../ctrlProps/ctrlProp199.xml"/><Relationship Id="rId244" Type="http://schemas.openxmlformats.org/officeDocument/2006/relationships/ctrlProp" Target="../ctrlProps/ctrlProp241.xml"/><Relationship Id="rId39" Type="http://schemas.openxmlformats.org/officeDocument/2006/relationships/ctrlProp" Target="../ctrlProps/ctrlProp36.xml"/><Relationship Id="rId286" Type="http://schemas.openxmlformats.org/officeDocument/2006/relationships/ctrlProp" Target="../ctrlProps/ctrlProp283.xml"/><Relationship Id="rId451" Type="http://schemas.openxmlformats.org/officeDocument/2006/relationships/ctrlProp" Target="../ctrlProps/ctrlProp448.xml"/><Relationship Id="rId493" Type="http://schemas.openxmlformats.org/officeDocument/2006/relationships/ctrlProp" Target="../ctrlProps/ctrlProp490.xml"/><Relationship Id="rId507" Type="http://schemas.openxmlformats.org/officeDocument/2006/relationships/ctrlProp" Target="../ctrlProps/ctrlProp504.xml"/><Relationship Id="rId50" Type="http://schemas.openxmlformats.org/officeDocument/2006/relationships/ctrlProp" Target="../ctrlProps/ctrlProp47.xml"/><Relationship Id="rId104" Type="http://schemas.openxmlformats.org/officeDocument/2006/relationships/ctrlProp" Target="../ctrlProps/ctrlProp101.xml"/><Relationship Id="rId146" Type="http://schemas.openxmlformats.org/officeDocument/2006/relationships/ctrlProp" Target="../ctrlProps/ctrlProp143.xml"/><Relationship Id="rId188" Type="http://schemas.openxmlformats.org/officeDocument/2006/relationships/ctrlProp" Target="../ctrlProps/ctrlProp185.xml"/><Relationship Id="rId311" Type="http://schemas.openxmlformats.org/officeDocument/2006/relationships/ctrlProp" Target="../ctrlProps/ctrlProp308.xml"/><Relationship Id="rId353" Type="http://schemas.openxmlformats.org/officeDocument/2006/relationships/ctrlProp" Target="../ctrlProps/ctrlProp350.xml"/><Relationship Id="rId395" Type="http://schemas.openxmlformats.org/officeDocument/2006/relationships/ctrlProp" Target="../ctrlProps/ctrlProp392.xml"/><Relationship Id="rId409" Type="http://schemas.openxmlformats.org/officeDocument/2006/relationships/ctrlProp" Target="../ctrlProps/ctrlProp406.xml"/><Relationship Id="rId92" Type="http://schemas.openxmlformats.org/officeDocument/2006/relationships/ctrlProp" Target="../ctrlProps/ctrlProp89.xml"/><Relationship Id="rId213" Type="http://schemas.openxmlformats.org/officeDocument/2006/relationships/ctrlProp" Target="../ctrlProps/ctrlProp210.xml"/><Relationship Id="rId420" Type="http://schemas.openxmlformats.org/officeDocument/2006/relationships/ctrlProp" Target="../ctrlProps/ctrlProp417.xml"/><Relationship Id="rId255" Type="http://schemas.openxmlformats.org/officeDocument/2006/relationships/ctrlProp" Target="../ctrlProps/ctrlProp252.xml"/><Relationship Id="rId297" Type="http://schemas.openxmlformats.org/officeDocument/2006/relationships/ctrlProp" Target="../ctrlProps/ctrlProp294.xml"/><Relationship Id="rId462" Type="http://schemas.openxmlformats.org/officeDocument/2006/relationships/ctrlProp" Target="../ctrlProps/ctrlProp459.xml"/><Relationship Id="rId518" Type="http://schemas.openxmlformats.org/officeDocument/2006/relationships/ctrlProp" Target="../ctrlProps/ctrlProp515.xml"/><Relationship Id="rId115" Type="http://schemas.openxmlformats.org/officeDocument/2006/relationships/ctrlProp" Target="../ctrlProps/ctrlProp112.xml"/><Relationship Id="rId157" Type="http://schemas.openxmlformats.org/officeDocument/2006/relationships/ctrlProp" Target="../ctrlProps/ctrlProp154.xml"/><Relationship Id="rId322" Type="http://schemas.openxmlformats.org/officeDocument/2006/relationships/ctrlProp" Target="../ctrlProps/ctrlProp319.xml"/><Relationship Id="rId364" Type="http://schemas.openxmlformats.org/officeDocument/2006/relationships/ctrlProp" Target="../ctrlProps/ctrlProp361.xml"/><Relationship Id="rId61" Type="http://schemas.openxmlformats.org/officeDocument/2006/relationships/ctrlProp" Target="../ctrlProps/ctrlProp58.xml"/><Relationship Id="rId199" Type="http://schemas.openxmlformats.org/officeDocument/2006/relationships/ctrlProp" Target="../ctrlProps/ctrlProp196.xml"/><Relationship Id="rId19" Type="http://schemas.openxmlformats.org/officeDocument/2006/relationships/ctrlProp" Target="../ctrlProps/ctrlProp16.xml"/><Relationship Id="rId224" Type="http://schemas.openxmlformats.org/officeDocument/2006/relationships/ctrlProp" Target="../ctrlProps/ctrlProp221.xml"/><Relationship Id="rId266" Type="http://schemas.openxmlformats.org/officeDocument/2006/relationships/ctrlProp" Target="../ctrlProps/ctrlProp263.xml"/><Relationship Id="rId431" Type="http://schemas.openxmlformats.org/officeDocument/2006/relationships/ctrlProp" Target="../ctrlProps/ctrlProp428.xml"/><Relationship Id="rId473" Type="http://schemas.openxmlformats.org/officeDocument/2006/relationships/ctrlProp" Target="../ctrlProps/ctrlProp470.xml"/><Relationship Id="rId30" Type="http://schemas.openxmlformats.org/officeDocument/2006/relationships/ctrlProp" Target="../ctrlProps/ctrlProp27.xml"/><Relationship Id="rId126" Type="http://schemas.openxmlformats.org/officeDocument/2006/relationships/ctrlProp" Target="../ctrlProps/ctrlProp123.xml"/><Relationship Id="rId168" Type="http://schemas.openxmlformats.org/officeDocument/2006/relationships/ctrlProp" Target="../ctrlProps/ctrlProp165.xml"/><Relationship Id="rId333" Type="http://schemas.openxmlformats.org/officeDocument/2006/relationships/ctrlProp" Target="../ctrlProps/ctrlProp330.xml"/><Relationship Id="rId72" Type="http://schemas.openxmlformats.org/officeDocument/2006/relationships/ctrlProp" Target="../ctrlProps/ctrlProp69.xml"/><Relationship Id="rId375" Type="http://schemas.openxmlformats.org/officeDocument/2006/relationships/ctrlProp" Target="../ctrlProps/ctrlProp372.xml"/><Relationship Id="rId3" Type="http://schemas.openxmlformats.org/officeDocument/2006/relationships/vmlDrawing" Target="../drawings/vmlDrawing1.vml"/><Relationship Id="rId235" Type="http://schemas.openxmlformats.org/officeDocument/2006/relationships/ctrlProp" Target="../ctrlProps/ctrlProp232.xml"/><Relationship Id="rId277" Type="http://schemas.openxmlformats.org/officeDocument/2006/relationships/ctrlProp" Target="../ctrlProps/ctrlProp274.xml"/><Relationship Id="rId400" Type="http://schemas.openxmlformats.org/officeDocument/2006/relationships/ctrlProp" Target="../ctrlProps/ctrlProp397.xml"/><Relationship Id="rId442" Type="http://schemas.openxmlformats.org/officeDocument/2006/relationships/ctrlProp" Target="../ctrlProps/ctrlProp439.xml"/><Relationship Id="rId484" Type="http://schemas.openxmlformats.org/officeDocument/2006/relationships/ctrlProp" Target="../ctrlProps/ctrlProp481.xml"/><Relationship Id="rId137" Type="http://schemas.openxmlformats.org/officeDocument/2006/relationships/ctrlProp" Target="../ctrlProps/ctrlProp134.xml"/><Relationship Id="rId302" Type="http://schemas.openxmlformats.org/officeDocument/2006/relationships/ctrlProp" Target="../ctrlProps/ctrlProp299.xml"/><Relationship Id="rId344" Type="http://schemas.openxmlformats.org/officeDocument/2006/relationships/ctrlProp" Target="../ctrlProps/ctrlProp341.xml"/><Relationship Id="rId41" Type="http://schemas.openxmlformats.org/officeDocument/2006/relationships/ctrlProp" Target="../ctrlProps/ctrlProp38.xml"/><Relationship Id="rId83" Type="http://schemas.openxmlformats.org/officeDocument/2006/relationships/ctrlProp" Target="../ctrlProps/ctrlProp80.xml"/><Relationship Id="rId179" Type="http://schemas.openxmlformats.org/officeDocument/2006/relationships/ctrlProp" Target="../ctrlProps/ctrlProp176.xml"/><Relationship Id="rId386" Type="http://schemas.openxmlformats.org/officeDocument/2006/relationships/ctrlProp" Target="../ctrlProps/ctrlProp383.xml"/><Relationship Id="rId190" Type="http://schemas.openxmlformats.org/officeDocument/2006/relationships/ctrlProp" Target="../ctrlProps/ctrlProp187.xml"/><Relationship Id="rId204" Type="http://schemas.openxmlformats.org/officeDocument/2006/relationships/ctrlProp" Target="../ctrlProps/ctrlProp201.xml"/><Relationship Id="rId246" Type="http://schemas.openxmlformats.org/officeDocument/2006/relationships/ctrlProp" Target="../ctrlProps/ctrlProp243.xml"/><Relationship Id="rId288" Type="http://schemas.openxmlformats.org/officeDocument/2006/relationships/ctrlProp" Target="../ctrlProps/ctrlProp285.xml"/><Relationship Id="rId411" Type="http://schemas.openxmlformats.org/officeDocument/2006/relationships/ctrlProp" Target="../ctrlProps/ctrlProp408.xml"/><Relationship Id="rId453" Type="http://schemas.openxmlformats.org/officeDocument/2006/relationships/ctrlProp" Target="../ctrlProps/ctrlProp450.xml"/><Relationship Id="rId509" Type="http://schemas.openxmlformats.org/officeDocument/2006/relationships/ctrlProp" Target="../ctrlProps/ctrlProp506.xml"/><Relationship Id="rId106" Type="http://schemas.openxmlformats.org/officeDocument/2006/relationships/ctrlProp" Target="../ctrlProps/ctrlProp103.xml"/><Relationship Id="rId313" Type="http://schemas.openxmlformats.org/officeDocument/2006/relationships/ctrlProp" Target="../ctrlProps/ctrlProp310.xml"/><Relationship Id="rId495" Type="http://schemas.openxmlformats.org/officeDocument/2006/relationships/ctrlProp" Target="../ctrlProps/ctrlProp492.xml"/><Relationship Id="rId10" Type="http://schemas.openxmlformats.org/officeDocument/2006/relationships/ctrlProp" Target="../ctrlProps/ctrlProp7.xml"/><Relationship Id="rId52" Type="http://schemas.openxmlformats.org/officeDocument/2006/relationships/ctrlProp" Target="../ctrlProps/ctrlProp49.xml"/><Relationship Id="rId94" Type="http://schemas.openxmlformats.org/officeDocument/2006/relationships/ctrlProp" Target="../ctrlProps/ctrlProp91.xml"/><Relationship Id="rId148" Type="http://schemas.openxmlformats.org/officeDocument/2006/relationships/ctrlProp" Target="../ctrlProps/ctrlProp145.xml"/><Relationship Id="rId355" Type="http://schemas.openxmlformats.org/officeDocument/2006/relationships/ctrlProp" Target="../ctrlProps/ctrlProp352.xml"/><Relationship Id="rId397" Type="http://schemas.openxmlformats.org/officeDocument/2006/relationships/ctrlProp" Target="../ctrlProps/ctrlProp394.xml"/><Relationship Id="rId215" Type="http://schemas.openxmlformats.org/officeDocument/2006/relationships/ctrlProp" Target="../ctrlProps/ctrlProp212.xml"/><Relationship Id="rId257" Type="http://schemas.openxmlformats.org/officeDocument/2006/relationships/ctrlProp" Target="../ctrlProps/ctrlProp254.xml"/><Relationship Id="rId422" Type="http://schemas.openxmlformats.org/officeDocument/2006/relationships/ctrlProp" Target="../ctrlProps/ctrlProp419.xml"/><Relationship Id="rId464" Type="http://schemas.openxmlformats.org/officeDocument/2006/relationships/ctrlProp" Target="../ctrlProps/ctrlProp461.xml"/><Relationship Id="rId299" Type="http://schemas.openxmlformats.org/officeDocument/2006/relationships/ctrlProp" Target="../ctrlProps/ctrlProp296.xml"/><Relationship Id="rId63" Type="http://schemas.openxmlformats.org/officeDocument/2006/relationships/ctrlProp" Target="../ctrlProps/ctrlProp60.xml"/><Relationship Id="rId159" Type="http://schemas.openxmlformats.org/officeDocument/2006/relationships/ctrlProp" Target="../ctrlProps/ctrlProp156.xml"/><Relationship Id="rId366" Type="http://schemas.openxmlformats.org/officeDocument/2006/relationships/ctrlProp" Target="../ctrlProps/ctrlProp363.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051A99-3E3E-49D5-AD96-E16E3515A17E}">
  <sheetPr>
    <tabColor theme="1"/>
  </sheetPr>
  <dimension ref="B1:N32"/>
  <sheetViews>
    <sheetView showGridLines="0" showRowColHeaders="0" tabSelected="1" topLeftCell="A4" zoomScaleNormal="100" workbookViewId="0">
      <selection activeCell="N34" sqref="N34"/>
    </sheetView>
  </sheetViews>
  <sheetFormatPr baseColWidth="10" defaultRowHeight="15"/>
  <cols>
    <col min="2" max="2" width="5.83203125" customWidth="1"/>
    <col min="6" max="6" width="5.83203125" customWidth="1"/>
    <col min="9" max="9" width="11.5" customWidth="1"/>
    <col min="10" max="10" width="12.83203125" customWidth="1"/>
    <col min="11" max="11" width="11.5" customWidth="1"/>
    <col min="12" max="12" width="11.5" hidden="1" customWidth="1"/>
    <col min="13" max="13" width="0" hidden="1" customWidth="1"/>
  </cols>
  <sheetData>
    <row r="1" spans="2:14">
      <c r="L1" t="s">
        <v>198</v>
      </c>
      <c r="M1" t="str">
        <f>IF($M$6=1,"Oui","Non")</f>
        <v>Non</v>
      </c>
    </row>
    <row r="2" spans="2:14" ht="15" customHeight="1">
      <c r="B2" s="61"/>
      <c r="C2" s="61"/>
      <c r="D2" s="68" t="s">
        <v>205</v>
      </c>
      <c r="E2" s="68"/>
      <c r="F2" s="68"/>
      <c r="H2" s="69" t="s">
        <v>202</v>
      </c>
      <c r="I2" s="69"/>
      <c r="J2" s="69"/>
      <c r="K2" s="69"/>
      <c r="L2" s="69"/>
      <c r="M2" s="69"/>
    </row>
    <row r="3" spans="2:14" ht="14.5" customHeight="1">
      <c r="B3" s="61"/>
      <c r="C3" s="61"/>
      <c r="D3" s="68"/>
      <c r="E3" s="68"/>
      <c r="F3" s="68"/>
      <c r="H3" s="69"/>
      <c r="I3" s="69"/>
      <c r="J3" s="69"/>
      <c r="K3" s="69"/>
      <c r="L3" s="69"/>
      <c r="M3" s="69"/>
    </row>
    <row r="4" spans="2:14" ht="14.5" customHeight="1">
      <c r="B4" s="61"/>
      <c r="C4" s="61"/>
      <c r="D4" s="68"/>
      <c r="E4" s="68"/>
      <c r="F4" s="68"/>
      <c r="H4" s="77"/>
      <c r="I4" s="77"/>
      <c r="J4" s="77"/>
      <c r="K4" s="77"/>
    </row>
    <row r="5" spans="2:14" ht="14.5" customHeight="1">
      <c r="B5" s="61"/>
      <c r="C5" s="61"/>
      <c r="D5" s="68"/>
      <c r="E5" s="68"/>
      <c r="F5" s="68"/>
      <c r="H5" s="77"/>
      <c r="I5" s="77"/>
      <c r="J5" s="77"/>
      <c r="K5" s="77"/>
      <c r="L5" t="s">
        <v>200</v>
      </c>
    </row>
    <row r="6" spans="2:14" ht="14.5" customHeight="1">
      <c r="B6" s="61"/>
      <c r="C6" s="61"/>
      <c r="D6" s="68"/>
      <c r="E6" s="68"/>
      <c r="F6" s="68"/>
      <c r="H6" s="77"/>
      <c r="I6" s="77"/>
      <c r="J6" s="77"/>
      <c r="K6" s="77"/>
      <c r="L6" t="s">
        <v>201</v>
      </c>
      <c r="M6">
        <v>0</v>
      </c>
    </row>
    <row r="7" spans="2:14">
      <c r="B7" s="61"/>
      <c r="C7" s="61"/>
      <c r="D7" s="68"/>
      <c r="E7" s="68"/>
      <c r="F7" s="68"/>
      <c r="H7" s="77"/>
      <c r="I7" s="77"/>
      <c r="J7" s="77"/>
      <c r="K7" s="77"/>
      <c r="L7" t="s">
        <v>199</v>
      </c>
      <c r="M7">
        <v>0</v>
      </c>
    </row>
    <row r="8" spans="2:14">
      <c r="B8" s="70"/>
      <c r="C8" s="70"/>
      <c r="D8" s="70"/>
      <c r="E8" s="70"/>
      <c r="F8" s="70"/>
      <c r="H8" s="77"/>
      <c r="I8" s="77"/>
      <c r="J8" s="77"/>
      <c r="K8" s="77"/>
    </row>
    <row r="9" spans="2:14">
      <c r="B9" s="70"/>
      <c r="C9" s="70"/>
      <c r="D9" s="70"/>
      <c r="E9" s="70"/>
      <c r="F9" s="70"/>
      <c r="H9" s="77"/>
      <c r="I9" s="77"/>
      <c r="J9" s="77"/>
      <c r="K9" s="77"/>
    </row>
    <row r="10" spans="2:14">
      <c r="B10" s="70"/>
      <c r="C10" s="70"/>
      <c r="D10" s="70"/>
      <c r="E10" s="70"/>
      <c r="F10" s="70"/>
      <c r="H10" s="77"/>
      <c r="I10" s="77"/>
      <c r="J10" s="77"/>
      <c r="K10" s="77"/>
    </row>
    <row r="11" spans="2:14" ht="10" customHeight="1">
      <c r="B11" s="61"/>
      <c r="C11" s="61"/>
      <c r="D11" s="61"/>
      <c r="E11" s="61"/>
      <c r="F11" s="61"/>
      <c r="H11" s="77"/>
      <c r="I11" s="77"/>
      <c r="J11" s="77"/>
      <c r="K11" s="77"/>
    </row>
    <row r="12" spans="2:14" ht="16" customHeight="1">
      <c r="B12" s="61"/>
      <c r="C12" s="65"/>
      <c r="D12" s="65"/>
      <c r="E12" s="65"/>
      <c r="F12" s="61"/>
      <c r="H12" s="71" t="s">
        <v>203</v>
      </c>
      <c r="I12" s="71"/>
      <c r="J12" s="71"/>
      <c r="K12" s="71"/>
    </row>
    <row r="13" spans="2:14" ht="15" customHeight="1">
      <c r="B13" s="61"/>
      <c r="C13" s="61"/>
      <c r="D13" s="61"/>
      <c r="E13" s="61"/>
      <c r="F13" s="61"/>
      <c r="H13" s="71"/>
      <c r="I13" s="71"/>
      <c r="J13" s="71"/>
      <c r="K13" s="71"/>
    </row>
    <row r="14" spans="2:14" ht="15" customHeight="1">
      <c r="B14" s="61"/>
      <c r="C14" s="61"/>
      <c r="D14" s="61"/>
      <c r="E14" s="61"/>
      <c r="F14" s="61"/>
      <c r="H14" s="71"/>
      <c r="I14" s="71"/>
      <c r="J14" s="71"/>
      <c r="K14" s="71"/>
    </row>
    <row r="15" spans="2:14" ht="10" customHeight="1">
      <c r="B15" s="61"/>
      <c r="C15" s="61"/>
      <c r="D15" s="61"/>
      <c r="E15" s="61"/>
      <c r="F15" s="61"/>
    </row>
    <row r="16" spans="2:14" ht="15.5" customHeight="1">
      <c r="B16" s="61"/>
      <c r="C16" s="65"/>
      <c r="D16" s="65"/>
      <c r="E16" s="65"/>
      <c r="F16" s="61"/>
      <c r="H16" s="64" t="s">
        <v>209</v>
      </c>
      <c r="I16" s="64"/>
      <c r="J16" s="64"/>
      <c r="K16" s="64"/>
      <c r="L16" s="62"/>
      <c r="M16" s="62"/>
      <c r="N16" s="62"/>
    </row>
    <row r="17" spans="2:14" ht="14.5" customHeight="1">
      <c r="B17" s="61"/>
      <c r="C17" s="61"/>
      <c r="D17" s="61"/>
      <c r="E17" s="61"/>
      <c r="F17" s="61"/>
      <c r="H17" s="64"/>
      <c r="I17" s="64"/>
      <c r="J17" s="64"/>
      <c r="K17" s="64"/>
      <c r="L17" s="62"/>
      <c r="M17" s="62"/>
      <c r="N17" s="62"/>
    </row>
    <row r="18" spans="2:14" ht="15" customHeight="1">
      <c r="B18" s="61"/>
      <c r="C18" s="61"/>
      <c r="D18" s="61"/>
      <c r="E18" s="61"/>
      <c r="F18" s="61"/>
      <c r="H18" s="78" t="s">
        <v>210</v>
      </c>
      <c r="I18" s="78"/>
      <c r="J18" s="78"/>
      <c r="K18" s="78"/>
    </row>
    <row r="19" spans="2:14" ht="10" customHeight="1">
      <c r="B19" s="61"/>
      <c r="C19" s="61"/>
      <c r="D19" s="61"/>
      <c r="E19" s="61"/>
      <c r="F19" s="61"/>
      <c r="H19" s="78"/>
      <c r="I19" s="78"/>
      <c r="J19" s="78"/>
      <c r="K19" s="78"/>
    </row>
    <row r="20" spans="2:14" ht="16">
      <c r="B20" s="61"/>
      <c r="C20" s="65"/>
      <c r="D20" s="65"/>
      <c r="E20" s="65"/>
      <c r="F20" s="61"/>
      <c r="H20" s="78"/>
      <c r="I20" s="78"/>
      <c r="J20" s="78"/>
      <c r="K20" s="78"/>
    </row>
    <row r="21" spans="2:14" ht="15" customHeight="1">
      <c r="B21" s="61"/>
      <c r="C21" s="61"/>
      <c r="D21" s="61"/>
      <c r="E21" s="61"/>
      <c r="F21" s="61"/>
      <c r="H21" s="78"/>
      <c r="I21" s="78"/>
      <c r="J21" s="78"/>
      <c r="K21" s="78"/>
    </row>
    <row r="22" spans="2:14" ht="15" customHeight="1">
      <c r="B22" s="61"/>
      <c r="C22" s="61"/>
      <c r="D22" s="61"/>
      <c r="E22" s="61"/>
      <c r="F22" s="61"/>
      <c r="H22" s="78"/>
      <c r="I22" s="78"/>
      <c r="J22" s="78"/>
      <c r="K22" s="78"/>
    </row>
    <row r="23" spans="2:14" ht="15" customHeight="1">
      <c r="B23" s="61"/>
      <c r="C23" s="61"/>
      <c r="D23" s="61"/>
      <c r="E23" s="61"/>
      <c r="F23" s="61"/>
      <c r="H23" s="78"/>
      <c r="I23" s="78"/>
      <c r="J23" s="78"/>
      <c r="K23" s="78"/>
    </row>
    <row r="24" spans="2:14" ht="30" customHeight="1">
      <c r="B24" s="61"/>
      <c r="C24" s="66" t="s">
        <v>206</v>
      </c>
      <c r="D24" s="66"/>
      <c r="E24" s="66"/>
      <c r="F24" s="61"/>
      <c r="H24" s="78"/>
      <c r="I24" s="78"/>
      <c r="J24" s="78"/>
      <c r="K24" s="78"/>
    </row>
    <row r="25" spans="2:14" ht="15" customHeight="1">
      <c r="B25" s="61"/>
      <c r="C25" s="61"/>
      <c r="D25" s="61"/>
      <c r="E25" s="61"/>
      <c r="F25" s="61"/>
      <c r="H25" s="78"/>
      <c r="I25" s="78"/>
      <c r="J25" s="78"/>
      <c r="K25" s="78"/>
    </row>
    <row r="26" spans="2:14" ht="22">
      <c r="B26" s="67" t="s">
        <v>204</v>
      </c>
      <c r="C26" s="67"/>
      <c r="D26" s="67"/>
      <c r="E26" s="67"/>
      <c r="F26" s="67"/>
      <c r="H26" s="78"/>
      <c r="I26" s="78"/>
      <c r="J26" s="78"/>
      <c r="K26" s="78"/>
    </row>
    <row r="27" spans="2:14" ht="14.5" customHeight="1">
      <c r="B27" s="63" t="s">
        <v>208</v>
      </c>
      <c r="C27" s="63"/>
      <c r="D27" s="63"/>
      <c r="E27" s="63"/>
      <c r="F27" s="63"/>
      <c r="H27" s="78"/>
      <c r="I27" s="78"/>
      <c r="J27" s="78"/>
      <c r="K27" s="78"/>
    </row>
    <row r="28" spans="2:14" ht="15" customHeight="1">
      <c r="B28" s="63"/>
      <c r="C28" s="63"/>
      <c r="D28" s="63"/>
      <c r="E28" s="63"/>
      <c r="F28" s="63"/>
      <c r="H28" s="78"/>
      <c r="I28" s="78"/>
      <c r="J28" s="78"/>
      <c r="K28" s="78"/>
    </row>
    <row r="29" spans="2:14" ht="15" customHeight="1">
      <c r="B29" s="63"/>
      <c r="C29" s="63"/>
      <c r="D29" s="63"/>
      <c r="E29" s="63"/>
      <c r="F29" s="63"/>
      <c r="H29" s="78"/>
      <c r="I29" s="78"/>
      <c r="J29" s="78"/>
      <c r="K29" s="78"/>
    </row>
    <row r="30" spans="2:14" ht="15" customHeight="1">
      <c r="B30" s="63"/>
      <c r="C30" s="63"/>
      <c r="D30" s="63"/>
      <c r="E30" s="63"/>
      <c r="F30" s="63"/>
      <c r="H30" s="78"/>
      <c r="I30" s="78"/>
      <c r="J30" s="78"/>
      <c r="K30" s="78"/>
    </row>
    <row r="31" spans="2:14" ht="15" customHeight="1">
      <c r="B31" s="63"/>
      <c r="C31" s="63"/>
      <c r="D31" s="63"/>
      <c r="E31" s="63"/>
      <c r="F31" s="63"/>
      <c r="H31" s="78"/>
      <c r="I31" s="78"/>
      <c r="J31" s="78"/>
      <c r="K31" s="78"/>
    </row>
    <row r="32" spans="2:14" ht="15" customHeight="1">
      <c r="B32" s="63"/>
      <c r="C32" s="63"/>
      <c r="D32" s="63"/>
      <c r="E32" s="63"/>
      <c r="F32" s="63"/>
      <c r="H32" s="78"/>
      <c r="I32" s="78"/>
      <c r="J32" s="78"/>
      <c r="K32" s="78"/>
    </row>
  </sheetData>
  <mergeCells count="13">
    <mergeCell ref="H2:M3"/>
    <mergeCell ref="H4:K11"/>
    <mergeCell ref="H12:K14"/>
    <mergeCell ref="H16:K17"/>
    <mergeCell ref="D2:F7"/>
    <mergeCell ref="B8:F10"/>
    <mergeCell ref="C12:E12"/>
    <mergeCell ref="C20:E20"/>
    <mergeCell ref="C24:E24"/>
    <mergeCell ref="B26:F26"/>
    <mergeCell ref="C16:E16"/>
    <mergeCell ref="B27:F32"/>
    <mergeCell ref="H18:K32"/>
  </mergeCells>
  <hyperlinks>
    <hyperlink ref="C24" location="Résultat!A1" display="Résultat!A1" xr:uid="{8D66BF16-F538-402B-AF81-7C94F5EFFE32}"/>
    <hyperlink ref="C24:E24" location="Questions!A2" tooltip="Aller, vas-y, bouton gauche du mulot !!" display="Questionnaire !!" xr:uid="{428FE067-0583-4364-BD7D-F4E070FB167B}"/>
  </hyperlinks>
  <pageMargins left="0.7" right="0.7" top="0.75" bottom="0.75" header="0.3" footer="0.3"/>
  <pageSetup paperSize="9" orientation="portrait" horizontalDpi="4294967293" verticalDpi="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4927A1-BC13-4503-8D61-71D9EE0A4121}">
  <sheetPr>
    <tabColor theme="4" tint="-0.499984740745262"/>
    <pageSetUpPr fitToPage="1"/>
  </sheetPr>
  <dimension ref="A1:J198"/>
  <sheetViews>
    <sheetView showGridLines="0" showRowColHeaders="0" zoomScaleNormal="100" workbookViewId="0">
      <selection activeCell="N7" sqref="N7"/>
    </sheetView>
  </sheetViews>
  <sheetFormatPr baseColWidth="10" defaultColWidth="11.5" defaultRowHeight="14"/>
  <cols>
    <col min="1" max="1" width="64.5" style="34" customWidth="1"/>
    <col min="2" max="2" width="12.83203125" style="2" customWidth="1"/>
    <col min="3" max="3" width="6.83203125" style="3" hidden="1" customWidth="1"/>
    <col min="4" max="4" width="12.83203125" style="2" customWidth="1"/>
    <col min="5" max="5" width="6.83203125" style="3" hidden="1" customWidth="1"/>
    <col min="6" max="6" width="12.83203125" style="2" customWidth="1"/>
    <col min="7" max="7" width="6.83203125" style="3" hidden="1" customWidth="1"/>
    <col min="8" max="8" width="12.83203125" style="2" customWidth="1"/>
    <col min="9" max="9" width="6.83203125" style="4" hidden="1" customWidth="1"/>
    <col min="10" max="10" width="7.5" style="33" customWidth="1"/>
    <col min="11" max="16384" width="11.5" style="21"/>
  </cols>
  <sheetData>
    <row r="1" spans="1:10" ht="122.5" customHeight="1"/>
    <row r="2" spans="1:10" ht="30" hidden="1">
      <c r="B2" s="2" t="s">
        <v>13</v>
      </c>
      <c r="C2" s="3" t="s">
        <v>17</v>
      </c>
      <c r="D2" s="2" t="s">
        <v>14</v>
      </c>
      <c r="E2" s="3" t="s">
        <v>18</v>
      </c>
      <c r="F2" s="2" t="s">
        <v>15</v>
      </c>
      <c r="G2" s="3" t="s">
        <v>19</v>
      </c>
      <c r="H2" s="2" t="s">
        <v>16</v>
      </c>
      <c r="I2" s="3" t="s">
        <v>20</v>
      </c>
      <c r="J2" s="2" t="s">
        <v>183</v>
      </c>
    </row>
    <row r="3" spans="1:10" ht="15">
      <c r="A3" s="35" t="s">
        <v>25</v>
      </c>
      <c r="B3" s="6"/>
      <c r="C3" s="7"/>
      <c r="D3" s="6"/>
      <c r="E3" s="7"/>
      <c r="F3" s="6"/>
      <c r="G3" s="7"/>
      <c r="H3" s="6"/>
      <c r="I3" s="8"/>
      <c r="J3" s="40"/>
    </row>
    <row r="4" spans="1:10" ht="15">
      <c r="A4" s="36" t="s">
        <v>55</v>
      </c>
      <c r="C4" s="3" t="b">
        <v>0</v>
      </c>
      <c r="E4" s="3" t="b">
        <v>0</v>
      </c>
      <c r="G4" s="3" t="b">
        <v>0</v>
      </c>
      <c r="I4" s="4" t="b">
        <v>0</v>
      </c>
      <c r="J4" s="33" t="str">
        <f>IF(OR(AND(C4,E4),AND(C4,G4),AND(C4,I4),AND(E4,G4),AND(E4,I4),AND(G4,I4)),"Ligne non valide","")</f>
        <v/>
      </c>
    </row>
    <row r="5" spans="1:10" ht="15">
      <c r="A5" s="37" t="s">
        <v>56</v>
      </c>
      <c r="B5" s="26"/>
      <c r="C5" s="27" t="b">
        <v>0</v>
      </c>
      <c r="D5" s="26"/>
      <c r="E5" s="27" t="b">
        <v>0</v>
      </c>
      <c r="F5" s="26"/>
      <c r="G5" s="27" t="b">
        <v>0</v>
      </c>
      <c r="H5" s="26"/>
      <c r="I5" s="28" t="b">
        <v>0</v>
      </c>
      <c r="J5" s="41" t="str">
        <f t="shared" ref="J5:J7" si="0">IF(OR(AND(C5,E5),AND(C5,G5),AND(C5,I5),AND(E5,G5),AND(E5,I5),AND(G5,I5)),"Ligne non valide","")</f>
        <v/>
      </c>
    </row>
    <row r="6" spans="1:10" ht="15">
      <c r="A6" s="36" t="s">
        <v>57</v>
      </c>
      <c r="C6" s="3" t="b">
        <v>0</v>
      </c>
      <c r="E6" s="3" t="b">
        <v>0</v>
      </c>
      <c r="G6" s="3" t="b">
        <v>0</v>
      </c>
      <c r="I6" s="4" t="b">
        <v>0</v>
      </c>
      <c r="J6" s="33" t="str">
        <f t="shared" si="0"/>
        <v/>
      </c>
    </row>
    <row r="7" spans="1:10" ht="15">
      <c r="A7" s="37" t="s">
        <v>58</v>
      </c>
      <c r="B7" s="26"/>
      <c r="C7" s="27" t="b">
        <v>0</v>
      </c>
      <c r="D7" s="26"/>
      <c r="E7" s="27" t="b">
        <v>0</v>
      </c>
      <c r="F7" s="26"/>
      <c r="G7" s="27" t="b">
        <v>0</v>
      </c>
      <c r="H7" s="26"/>
      <c r="I7" s="28" t="b">
        <v>0</v>
      </c>
      <c r="J7" s="41" t="str">
        <f t="shared" si="0"/>
        <v/>
      </c>
    </row>
    <row r="8" spans="1:10" s="42" customFormat="1">
      <c r="A8" s="38"/>
      <c r="B8" s="31" t="str">
        <f>IF(OR(AND(C4,C5),AND(C4,C6),AND(C4,C7),AND(C5,C6),AND(C5,C7),AND(C6,C7)),"Colonne non valide","")</f>
        <v/>
      </c>
      <c r="C8" s="32"/>
      <c r="D8" s="31" t="str">
        <f>IF(OR(AND(E4,E5),AND(E4,E6),AND(E4,E7),AND(E5,E6),AND(E5,E7),AND(E6,E7)),"Colonne non valide","")</f>
        <v/>
      </c>
      <c r="E8" s="32"/>
      <c r="F8" s="31" t="str">
        <f>IF(OR(AND(G4,G5),AND(G4,G6),AND(G4,G7),AND(G5,G6),AND(G5,G7),AND(G6,G7)),"Colonne non valide","")</f>
        <v/>
      </c>
      <c r="G8" s="32"/>
      <c r="H8" s="31" t="str">
        <f>IF(OR(AND(I4,I5),AND(I4,I6),AND(I4,I7),AND(I5,I6),AND(I5,I7),AND(I6,I7)),"Colonne non valide","")</f>
        <v/>
      </c>
      <c r="I8" s="30"/>
      <c r="J8" s="33"/>
    </row>
    <row r="9" spans="1:10" ht="15">
      <c r="A9" s="35" t="s">
        <v>26</v>
      </c>
      <c r="B9" s="6"/>
      <c r="C9" s="7"/>
      <c r="D9" s="6"/>
      <c r="E9" s="7"/>
      <c r="F9" s="6"/>
      <c r="G9" s="7"/>
      <c r="H9" s="6"/>
      <c r="I9" s="8"/>
      <c r="J9" s="40"/>
    </row>
    <row r="10" spans="1:10" ht="15">
      <c r="A10" s="36" t="s">
        <v>59</v>
      </c>
      <c r="C10" s="3" t="b">
        <v>0</v>
      </c>
      <c r="E10" s="3" t="b">
        <v>0</v>
      </c>
      <c r="G10" s="3" t="b">
        <v>0</v>
      </c>
      <c r="I10" s="3" t="b">
        <v>0</v>
      </c>
      <c r="J10" s="33" t="str">
        <f t="shared" ref="J10:J13" si="1">IF(OR(AND(C10,E10),AND(C10,G10),AND(C10,I10),AND(E10,G10),AND(E10,I10),AND(G10,I10)),"Ligne non valide","")</f>
        <v/>
      </c>
    </row>
    <row r="11" spans="1:10" ht="15">
      <c r="A11" s="37" t="s">
        <v>60</v>
      </c>
      <c r="B11" s="26"/>
      <c r="C11" s="27" t="b">
        <v>0</v>
      </c>
      <c r="D11" s="26"/>
      <c r="E11" s="27" t="b">
        <v>0</v>
      </c>
      <c r="F11" s="26"/>
      <c r="G11" s="27" t="b">
        <v>0</v>
      </c>
      <c r="H11" s="26"/>
      <c r="I11" s="27" t="b">
        <v>0</v>
      </c>
      <c r="J11" s="41" t="str">
        <f t="shared" si="1"/>
        <v/>
      </c>
    </row>
    <row r="12" spans="1:10" ht="15">
      <c r="A12" s="36" t="s">
        <v>61</v>
      </c>
      <c r="C12" s="3" t="b">
        <v>0</v>
      </c>
      <c r="E12" s="3" t="b">
        <v>0</v>
      </c>
      <c r="G12" s="3" t="b">
        <v>0</v>
      </c>
      <c r="I12" s="3" t="b">
        <v>0</v>
      </c>
      <c r="J12" s="33" t="str">
        <f t="shared" si="1"/>
        <v/>
      </c>
    </row>
    <row r="13" spans="1:10" ht="15">
      <c r="A13" s="37" t="s">
        <v>62</v>
      </c>
      <c r="B13" s="26"/>
      <c r="C13" s="27" t="b">
        <v>0</v>
      </c>
      <c r="D13" s="26"/>
      <c r="E13" s="27" t="b">
        <v>0</v>
      </c>
      <c r="F13" s="26"/>
      <c r="G13" s="27" t="b">
        <v>0</v>
      </c>
      <c r="H13" s="26"/>
      <c r="I13" s="27" t="b">
        <v>0</v>
      </c>
      <c r="J13" s="41" t="str">
        <f t="shared" si="1"/>
        <v/>
      </c>
    </row>
    <row r="14" spans="1:10">
      <c r="B14" s="31" t="str">
        <f>IF(OR(AND(C10,C11),AND(C10,C12),AND(C10,C13),AND(C11,C12),AND(C11,C13),AND(C12,C13)),"Colonne non valide","")</f>
        <v/>
      </c>
      <c r="C14" s="32"/>
      <c r="D14" s="31" t="str">
        <f>IF(OR(AND(E10,E11),AND(E10,E12),AND(E10,E13),AND(E11,E12),AND(E11,E13),AND(E12,E13)),"Colonne non valide","")</f>
        <v/>
      </c>
      <c r="E14" s="32"/>
      <c r="F14" s="31" t="str">
        <f>IF(OR(AND(G10,G11),AND(G10,G12),AND(G10,G13),AND(G11,G12),AND(G11,G13),AND(G12,G13)),"Colonne non valide","")</f>
        <v/>
      </c>
      <c r="G14" s="32"/>
      <c r="H14" s="31" t="str">
        <f>IF(OR(AND(I10,I11),AND(I10,I12),AND(I10,I13),AND(I11,I12),AND(I11,I13),AND(I12,I13)),"Colonne non valide","")</f>
        <v/>
      </c>
      <c r="I14" s="30"/>
    </row>
    <row r="15" spans="1:10" ht="15">
      <c r="A15" s="35" t="s">
        <v>29</v>
      </c>
      <c r="B15" s="6"/>
      <c r="C15" s="7"/>
      <c r="D15" s="6"/>
      <c r="E15" s="7"/>
      <c r="F15" s="6"/>
      <c r="G15" s="7"/>
      <c r="H15" s="6"/>
      <c r="I15" s="8"/>
      <c r="J15" s="40"/>
    </row>
    <row r="16" spans="1:10" ht="15">
      <c r="A16" s="36" t="s">
        <v>63</v>
      </c>
      <c r="C16" s="3" t="b">
        <v>0</v>
      </c>
      <c r="E16" s="3" t="b">
        <v>0</v>
      </c>
      <c r="G16" s="3" t="b">
        <v>0</v>
      </c>
      <c r="I16" s="3" t="b">
        <v>0</v>
      </c>
      <c r="J16" s="33" t="str">
        <f t="shared" ref="J16:J19" si="2">IF(OR(AND(C16,E16),AND(C16,G16),AND(C16,I16),AND(E16,G16),AND(E16,I16),AND(G16,I16)),"Ligne non valide","")</f>
        <v/>
      </c>
    </row>
    <row r="17" spans="1:10" ht="15">
      <c r="A17" s="37" t="s">
        <v>64</v>
      </c>
      <c r="B17" s="26"/>
      <c r="C17" s="27" t="b">
        <v>0</v>
      </c>
      <c r="D17" s="26"/>
      <c r="E17" s="27" t="b">
        <v>0</v>
      </c>
      <c r="F17" s="26"/>
      <c r="G17" s="27" t="b">
        <v>0</v>
      </c>
      <c r="H17" s="26"/>
      <c r="I17" s="27" t="b">
        <v>0</v>
      </c>
      <c r="J17" s="41" t="str">
        <f t="shared" si="2"/>
        <v/>
      </c>
    </row>
    <row r="18" spans="1:10" ht="15">
      <c r="A18" s="36" t="s">
        <v>65</v>
      </c>
      <c r="C18" s="3" t="b">
        <v>0</v>
      </c>
      <c r="E18" s="3" t="b">
        <v>0</v>
      </c>
      <c r="G18" s="3" t="b">
        <v>0</v>
      </c>
      <c r="I18" s="3" t="b">
        <v>0</v>
      </c>
      <c r="J18" s="33" t="str">
        <f t="shared" si="2"/>
        <v/>
      </c>
    </row>
    <row r="19" spans="1:10" ht="15">
      <c r="A19" s="37" t="s">
        <v>66</v>
      </c>
      <c r="B19" s="26"/>
      <c r="C19" s="27" t="b">
        <v>0</v>
      </c>
      <c r="D19" s="26"/>
      <c r="E19" s="27" t="b">
        <v>0</v>
      </c>
      <c r="F19" s="26"/>
      <c r="G19" s="27" t="b">
        <v>0</v>
      </c>
      <c r="H19" s="26"/>
      <c r="I19" s="27" t="b">
        <v>0</v>
      </c>
      <c r="J19" s="41" t="str">
        <f t="shared" si="2"/>
        <v/>
      </c>
    </row>
    <row r="20" spans="1:10">
      <c r="B20" s="31" t="str">
        <f>IF(OR(AND(C16,C17),AND(C16,C18),AND(C16,C19),AND(C17,C18),AND(C17,C19),AND(C18,C19)),"Colonne non valide","")</f>
        <v/>
      </c>
      <c r="C20" s="32"/>
      <c r="D20" s="31" t="str">
        <f>IF(OR(AND(E16,E17),AND(E16,E18),AND(E16,E19),AND(E17,E18),AND(E17,E19),AND(E18,E19)),"Colonne non valide","")</f>
        <v/>
      </c>
      <c r="E20" s="32"/>
      <c r="F20" s="31" t="str">
        <f>IF(OR(AND(G16,G17),AND(G16,G18),AND(G16,G19),AND(G17,G18),AND(G17,G19),AND(G18,G19)),"Colonne non valide","")</f>
        <v/>
      </c>
      <c r="G20" s="32"/>
      <c r="H20" s="31" t="str">
        <f>IF(OR(AND(I16,I17),AND(I16,I18),AND(I16,I19),AND(I17,I18),AND(I17,I19),AND(I18,I19)),"Colonne non valide","")</f>
        <v/>
      </c>
      <c r="I20" s="30"/>
    </row>
    <row r="21" spans="1:10" ht="15">
      <c r="A21" s="35" t="s">
        <v>27</v>
      </c>
      <c r="B21" s="6"/>
      <c r="C21" s="7"/>
      <c r="D21" s="6"/>
      <c r="E21" s="7"/>
      <c r="F21" s="6"/>
      <c r="G21" s="7"/>
      <c r="H21" s="6"/>
      <c r="I21" s="8"/>
      <c r="J21" s="40"/>
    </row>
    <row r="22" spans="1:10" ht="30">
      <c r="A22" s="36" t="s">
        <v>67</v>
      </c>
      <c r="C22" s="3" t="b">
        <v>0</v>
      </c>
      <c r="E22" s="3" t="b">
        <v>0</v>
      </c>
      <c r="G22" s="3" t="b">
        <v>0</v>
      </c>
      <c r="I22" s="4" t="b">
        <v>0</v>
      </c>
      <c r="J22" s="33" t="str">
        <f t="shared" ref="J22:J25" si="3">IF(OR(AND(C22,E22),AND(C22,G22),AND(C22,I22),AND(E22,G22),AND(E22,I22),AND(G22,I22)),"Ligne non valide","")</f>
        <v/>
      </c>
    </row>
    <row r="23" spans="1:10" ht="30">
      <c r="A23" s="37" t="s">
        <v>68</v>
      </c>
      <c r="B23" s="26"/>
      <c r="C23" s="27" t="b">
        <v>0</v>
      </c>
      <c r="D23" s="26"/>
      <c r="E23" s="27" t="b">
        <v>0</v>
      </c>
      <c r="F23" s="26"/>
      <c r="G23" s="27" t="b">
        <v>0</v>
      </c>
      <c r="H23" s="26"/>
      <c r="I23" s="28" t="b">
        <v>0</v>
      </c>
      <c r="J23" s="41" t="str">
        <f t="shared" si="3"/>
        <v/>
      </c>
    </row>
    <row r="24" spans="1:10" ht="30">
      <c r="A24" s="36" t="s">
        <v>69</v>
      </c>
      <c r="C24" s="3" t="b">
        <v>0</v>
      </c>
      <c r="E24" s="3" t="b">
        <v>0</v>
      </c>
      <c r="G24" s="3" t="b">
        <v>0</v>
      </c>
      <c r="I24" s="4" t="b">
        <v>0</v>
      </c>
      <c r="J24" s="33" t="str">
        <f t="shared" si="3"/>
        <v/>
      </c>
    </row>
    <row r="25" spans="1:10" ht="30">
      <c r="A25" s="37" t="s">
        <v>70</v>
      </c>
      <c r="B25" s="26"/>
      <c r="C25" s="27" t="b">
        <v>0</v>
      </c>
      <c r="D25" s="26"/>
      <c r="E25" s="27" t="b">
        <v>0</v>
      </c>
      <c r="F25" s="26"/>
      <c r="G25" s="27" t="b">
        <v>0</v>
      </c>
      <c r="H25" s="26"/>
      <c r="I25" s="28" t="b">
        <v>0</v>
      </c>
      <c r="J25" s="41" t="str">
        <f t="shared" si="3"/>
        <v/>
      </c>
    </row>
    <row r="26" spans="1:10">
      <c r="B26" s="31" t="str">
        <f>IF(OR(AND(C22,C23),AND(C22,C24),AND(C22,C25),AND(C23,C24),AND(C23,C25),AND(C24,C25)),"Colonne non valide","")</f>
        <v/>
      </c>
      <c r="C26" s="32"/>
      <c r="D26" s="31" t="str">
        <f>IF(OR(AND(E22,E23),AND(E22,E24),AND(E22,E25),AND(E23,E24),AND(E23,E25),AND(E24,E25)),"Colonne non valide","")</f>
        <v/>
      </c>
      <c r="E26" s="32"/>
      <c r="F26" s="31" t="str">
        <f>IF(OR(AND(G22,G23),AND(G22,G24),AND(G22,G25),AND(G23,G24),AND(G23,G25),AND(G24,G25)),"Colonne non valide","")</f>
        <v/>
      </c>
      <c r="G26" s="32"/>
      <c r="H26" s="31" t="str">
        <f>IF(OR(AND(I22,I23),AND(I22,I24),AND(I22,I25),AND(I23,I24),AND(I23,I25),AND(I24,I25)),"Colonne non valide","")</f>
        <v/>
      </c>
      <c r="I26" s="30"/>
    </row>
    <row r="27" spans="1:10" ht="15">
      <c r="A27" s="35" t="s">
        <v>28</v>
      </c>
      <c r="B27" s="6"/>
      <c r="C27" s="7"/>
      <c r="D27" s="6"/>
      <c r="E27" s="7"/>
      <c r="F27" s="6"/>
      <c r="G27" s="7"/>
      <c r="H27" s="6"/>
      <c r="I27" s="8"/>
      <c r="J27" s="40"/>
    </row>
    <row r="28" spans="1:10" ht="15">
      <c r="A28" s="36" t="s">
        <v>71</v>
      </c>
      <c r="C28" s="3" t="b">
        <v>0</v>
      </c>
      <c r="E28" s="3" t="b">
        <v>0</v>
      </c>
      <c r="G28" s="3" t="b">
        <v>0</v>
      </c>
      <c r="I28" s="4" t="b">
        <v>0</v>
      </c>
      <c r="J28" s="33" t="str">
        <f t="shared" ref="J28:J31" si="4">IF(OR(AND(C28,E28),AND(C28,G28),AND(C28,I28),AND(E28,G28),AND(E28,I28),AND(G28,I28)),"Ligne non valide","")</f>
        <v/>
      </c>
    </row>
    <row r="29" spans="1:10" ht="30">
      <c r="A29" s="37" t="s">
        <v>72</v>
      </c>
      <c r="B29" s="26"/>
      <c r="C29" s="27" t="b">
        <v>0</v>
      </c>
      <c r="D29" s="26"/>
      <c r="E29" s="27" t="b">
        <v>0</v>
      </c>
      <c r="F29" s="26"/>
      <c r="G29" s="27" t="b">
        <v>0</v>
      </c>
      <c r="H29" s="26"/>
      <c r="I29" s="28" t="b">
        <v>0</v>
      </c>
      <c r="J29" s="41" t="str">
        <f t="shared" si="4"/>
        <v/>
      </c>
    </row>
    <row r="30" spans="1:10" ht="15">
      <c r="A30" s="36" t="s">
        <v>73</v>
      </c>
      <c r="C30" s="3" t="b">
        <v>0</v>
      </c>
      <c r="E30" s="3" t="b">
        <v>0</v>
      </c>
      <c r="G30" s="3" t="b">
        <v>0</v>
      </c>
      <c r="I30" s="4" t="b">
        <v>0</v>
      </c>
      <c r="J30" s="33" t="str">
        <f t="shared" si="4"/>
        <v/>
      </c>
    </row>
    <row r="31" spans="1:10" ht="15">
      <c r="A31" s="37" t="s">
        <v>74</v>
      </c>
      <c r="B31" s="26"/>
      <c r="C31" s="27" t="b">
        <v>0</v>
      </c>
      <c r="D31" s="26"/>
      <c r="E31" s="27" t="b">
        <v>0</v>
      </c>
      <c r="F31" s="26"/>
      <c r="G31" s="27" t="b">
        <v>0</v>
      </c>
      <c r="H31" s="26"/>
      <c r="I31" s="28" t="b">
        <v>0</v>
      </c>
      <c r="J31" s="41" t="str">
        <f t="shared" si="4"/>
        <v/>
      </c>
    </row>
    <row r="32" spans="1:10">
      <c r="B32" s="31" t="str">
        <f>IF(OR(AND(C28,C29),AND(C28,C30),AND(C28,C31),AND(C29,C30),AND(C29,C31),AND(C30,C31)),"Colonne non valide","")</f>
        <v/>
      </c>
      <c r="C32" s="32"/>
      <c r="D32" s="31" t="str">
        <f>IF(OR(AND(E28,E29),AND(E28,E30),AND(E28,E31),AND(E29,E30),AND(E29,E31),AND(E30,E31)),"Colonne non valide","")</f>
        <v/>
      </c>
      <c r="E32" s="32"/>
      <c r="F32" s="31" t="str">
        <f>IF(OR(AND(G28,G29),AND(G28,G30),AND(G28,G31),AND(G29,G30),AND(G29,G31),AND(G30,G31)),"Colonne non valide","")</f>
        <v/>
      </c>
      <c r="G32" s="32"/>
      <c r="H32" s="31" t="str">
        <f>IF(OR(AND(I28,I29),AND(I28,I30),AND(I28,I31),AND(I29,I30),AND(I29,I31),AND(I30,I31)),"Colonne non valide","")</f>
        <v/>
      </c>
      <c r="I32" s="30"/>
    </row>
    <row r="33" spans="1:10" ht="30">
      <c r="A33" s="35" t="s">
        <v>30</v>
      </c>
      <c r="B33" s="6"/>
      <c r="C33" s="7"/>
      <c r="D33" s="6"/>
      <c r="E33" s="7"/>
      <c r="F33" s="6"/>
      <c r="G33" s="7"/>
      <c r="H33" s="6"/>
      <c r="I33" s="8"/>
      <c r="J33" s="40"/>
    </row>
    <row r="34" spans="1:10" ht="15">
      <c r="A34" s="36" t="s">
        <v>75</v>
      </c>
      <c r="C34" s="3" t="b">
        <v>0</v>
      </c>
      <c r="E34" s="3" t="b">
        <v>0</v>
      </c>
      <c r="G34" s="3" t="b">
        <v>0</v>
      </c>
      <c r="I34" s="4" t="b">
        <v>0</v>
      </c>
      <c r="J34" s="33" t="str">
        <f t="shared" ref="J34:J37" si="5">IF(OR(AND(C34,E34),AND(C34,G34),AND(C34,I34),AND(E34,G34),AND(E34,I34),AND(G34,I34)),"Ligne non valide","")</f>
        <v/>
      </c>
    </row>
    <row r="35" spans="1:10" ht="15">
      <c r="A35" s="37" t="s">
        <v>76</v>
      </c>
      <c r="B35" s="26"/>
      <c r="C35" s="27" t="b">
        <v>0</v>
      </c>
      <c r="D35" s="26"/>
      <c r="E35" s="27" t="b">
        <v>0</v>
      </c>
      <c r="F35" s="26"/>
      <c r="G35" s="27" t="b">
        <v>0</v>
      </c>
      <c r="H35" s="26"/>
      <c r="I35" s="28" t="b">
        <v>0</v>
      </c>
      <c r="J35" s="41" t="str">
        <f t="shared" si="5"/>
        <v/>
      </c>
    </row>
    <row r="36" spans="1:10" ht="15">
      <c r="A36" s="36" t="s">
        <v>77</v>
      </c>
      <c r="C36" s="3" t="b">
        <v>0</v>
      </c>
      <c r="E36" s="3" t="b">
        <v>0</v>
      </c>
      <c r="G36" s="3" t="b">
        <v>0</v>
      </c>
      <c r="I36" s="4" t="b">
        <v>0</v>
      </c>
      <c r="J36" s="33" t="str">
        <f t="shared" si="5"/>
        <v/>
      </c>
    </row>
    <row r="37" spans="1:10" ht="15">
      <c r="A37" s="37" t="s">
        <v>78</v>
      </c>
      <c r="B37" s="26"/>
      <c r="C37" s="27" t="b">
        <v>0</v>
      </c>
      <c r="D37" s="26"/>
      <c r="E37" s="27" t="b">
        <v>0</v>
      </c>
      <c r="F37" s="26"/>
      <c r="G37" s="27" t="b">
        <v>0</v>
      </c>
      <c r="H37" s="26"/>
      <c r="I37" s="28" t="b">
        <v>0</v>
      </c>
      <c r="J37" s="41" t="str">
        <f t="shared" si="5"/>
        <v/>
      </c>
    </row>
    <row r="38" spans="1:10">
      <c r="B38" s="31" t="str">
        <f>IF(OR(AND(C34,C35),AND(C34,C36),AND(C34,C37),AND(C35,C36),AND(C35,C37),AND(C36,C37)),"Colonne non valide","")</f>
        <v/>
      </c>
      <c r="C38" s="32"/>
      <c r="D38" s="31" t="str">
        <f>IF(OR(AND(E34,E35),AND(E34,E36),AND(E34,E37),AND(E35,E36),AND(E35,E37),AND(E36,E37)),"Colonne non valide","")</f>
        <v/>
      </c>
      <c r="E38" s="32"/>
      <c r="F38" s="31" t="str">
        <f>IF(OR(AND(G34,G35),AND(G34,G36),AND(G34,G37),AND(G35,G36),AND(G35,G37),AND(G36,G37)),"Colonne non valide","")</f>
        <v/>
      </c>
      <c r="G38" s="32"/>
      <c r="H38" s="31" t="str">
        <f>IF(OR(AND(I34,I35),AND(I34,I36),AND(I34,I37),AND(I35,I36),AND(I35,I37),AND(I36,I37)),"Colonne non valide","")</f>
        <v/>
      </c>
      <c r="I38" s="30"/>
    </row>
    <row r="39" spans="1:10" ht="60">
      <c r="A39" s="35" t="s">
        <v>31</v>
      </c>
      <c r="B39" s="6"/>
      <c r="C39" s="7"/>
      <c r="D39" s="6"/>
      <c r="E39" s="7"/>
      <c r="F39" s="6"/>
      <c r="G39" s="7"/>
      <c r="H39" s="6"/>
      <c r="I39" s="8"/>
      <c r="J39" s="40"/>
    </row>
    <row r="40" spans="1:10" ht="45">
      <c r="A40" s="36" t="s">
        <v>79</v>
      </c>
      <c r="C40" s="3" t="b">
        <v>0</v>
      </c>
      <c r="E40" s="3" t="b">
        <v>0</v>
      </c>
      <c r="G40" s="3" t="b">
        <v>0</v>
      </c>
      <c r="I40" s="4" t="b">
        <v>0</v>
      </c>
      <c r="J40" s="33" t="str">
        <f t="shared" ref="J40:J43" si="6">IF(OR(AND(C40,E40),AND(C40,G40),AND(C40,I40),AND(E40,G40),AND(E40,I40),AND(G40,I40)),"Ligne non valide","")</f>
        <v/>
      </c>
    </row>
    <row r="41" spans="1:10" ht="15">
      <c r="A41" s="37" t="s">
        <v>80</v>
      </c>
      <c r="B41" s="26"/>
      <c r="C41" s="27" t="b">
        <v>0</v>
      </c>
      <c r="D41" s="26"/>
      <c r="E41" s="27" t="b">
        <v>0</v>
      </c>
      <c r="F41" s="26"/>
      <c r="G41" s="27" t="b">
        <v>0</v>
      </c>
      <c r="H41" s="26"/>
      <c r="I41" s="28" t="b">
        <v>0</v>
      </c>
      <c r="J41" s="41" t="str">
        <f t="shared" si="6"/>
        <v/>
      </c>
    </row>
    <row r="42" spans="1:10" ht="45">
      <c r="A42" s="36" t="s">
        <v>81</v>
      </c>
      <c r="C42" s="3" t="b">
        <v>0</v>
      </c>
      <c r="E42" s="3" t="b">
        <v>0</v>
      </c>
      <c r="G42" s="3" t="b">
        <v>0</v>
      </c>
      <c r="I42" s="4" t="b">
        <v>0</v>
      </c>
      <c r="J42" s="33" t="str">
        <f t="shared" si="6"/>
        <v/>
      </c>
    </row>
    <row r="43" spans="1:10" ht="45">
      <c r="A43" s="37" t="s">
        <v>82</v>
      </c>
      <c r="B43" s="26"/>
      <c r="C43" s="27" t="b">
        <v>0</v>
      </c>
      <c r="D43" s="26"/>
      <c r="E43" s="27" t="b">
        <v>0</v>
      </c>
      <c r="F43" s="26"/>
      <c r="G43" s="27" t="b">
        <v>0</v>
      </c>
      <c r="H43" s="26"/>
      <c r="I43" s="28" t="b">
        <v>0</v>
      </c>
      <c r="J43" s="41" t="str">
        <f t="shared" si="6"/>
        <v/>
      </c>
    </row>
    <row r="44" spans="1:10">
      <c r="B44" s="31" t="str">
        <f>IF(OR(AND(C40,C41),AND(C40,C42),AND(C40,C43),AND(C41,C42),AND(C41,C43),AND(C42,C43)),"Colonne non valide","")</f>
        <v/>
      </c>
      <c r="C44" s="32"/>
      <c r="D44" s="31" t="str">
        <f>IF(OR(AND(E40,E41),AND(E40,E42),AND(E40,E43),AND(E41,E42),AND(E41,E43),AND(E42,E43)),"Colonne non valide","")</f>
        <v/>
      </c>
      <c r="E44" s="32"/>
      <c r="F44" s="31" t="str">
        <f>IF(OR(AND(G40,G41),AND(G40,G42),AND(G40,G43),AND(G41,G42),AND(G41,G43),AND(G42,G43)),"Colonne non valide","")</f>
        <v/>
      </c>
      <c r="G44" s="32"/>
      <c r="H44" s="31" t="str">
        <f>IF(OR(AND(I40,I41),AND(I40,I42),AND(I40,I43),AND(I41,I42),AND(I41,I43),AND(I42,I43)),"Colonne non valide","")</f>
        <v/>
      </c>
      <c r="I44" s="30"/>
    </row>
    <row r="45" spans="1:10" ht="15">
      <c r="A45" s="35" t="s">
        <v>32</v>
      </c>
      <c r="B45" s="6"/>
      <c r="C45" s="7"/>
      <c r="D45" s="6"/>
      <c r="E45" s="7"/>
      <c r="F45" s="6"/>
      <c r="G45" s="7"/>
      <c r="H45" s="6"/>
      <c r="I45" s="8"/>
      <c r="J45" s="40"/>
    </row>
    <row r="46" spans="1:10" ht="30">
      <c r="A46" s="36" t="s">
        <v>83</v>
      </c>
      <c r="C46" s="3" t="b">
        <v>0</v>
      </c>
      <c r="E46" s="3" t="b">
        <v>0</v>
      </c>
      <c r="G46" s="3" t="b">
        <v>0</v>
      </c>
      <c r="I46" s="4" t="b">
        <v>0</v>
      </c>
      <c r="J46" s="33" t="str">
        <f t="shared" ref="J46:J49" si="7">IF(OR(AND(C46,E46),AND(C46,G46),AND(C46,I46),AND(E46,G46),AND(E46,I46),AND(G46,I46)),"Ligne non valide","")</f>
        <v/>
      </c>
    </row>
    <row r="47" spans="1:10" ht="30">
      <c r="A47" s="37" t="s">
        <v>84</v>
      </c>
      <c r="B47" s="26"/>
      <c r="C47" s="27" t="b">
        <v>0</v>
      </c>
      <c r="D47" s="26"/>
      <c r="E47" s="27" t="b">
        <v>0</v>
      </c>
      <c r="F47" s="26"/>
      <c r="G47" s="27" t="b">
        <v>0</v>
      </c>
      <c r="H47" s="26"/>
      <c r="I47" s="28" t="b">
        <v>0</v>
      </c>
      <c r="J47" s="41" t="str">
        <f t="shared" si="7"/>
        <v/>
      </c>
    </row>
    <row r="48" spans="1:10" ht="15">
      <c r="A48" s="36" t="s">
        <v>85</v>
      </c>
      <c r="C48" s="3" t="b">
        <v>0</v>
      </c>
      <c r="E48" s="3" t="b">
        <v>0</v>
      </c>
      <c r="G48" s="3" t="b">
        <v>0</v>
      </c>
      <c r="I48" s="4" t="b">
        <v>0</v>
      </c>
      <c r="J48" s="33" t="str">
        <f t="shared" si="7"/>
        <v/>
      </c>
    </row>
    <row r="49" spans="1:10" ht="15">
      <c r="A49" s="37" t="s">
        <v>86</v>
      </c>
      <c r="B49" s="26"/>
      <c r="C49" s="27" t="b">
        <v>0</v>
      </c>
      <c r="D49" s="26"/>
      <c r="E49" s="27" t="b">
        <v>0</v>
      </c>
      <c r="F49" s="26"/>
      <c r="G49" s="27" t="b">
        <v>0</v>
      </c>
      <c r="H49" s="26"/>
      <c r="I49" s="28" t="b">
        <v>0</v>
      </c>
      <c r="J49" s="41" t="str">
        <f t="shared" si="7"/>
        <v/>
      </c>
    </row>
    <row r="50" spans="1:10">
      <c r="B50" s="31" t="str">
        <f>IF(OR(AND(C46,C47),AND(C46,C48),AND(C46,C49),AND(C47,C48),AND(C47,C49),AND(C48,C49)),"Colonne non valide","")</f>
        <v/>
      </c>
      <c r="C50" s="32"/>
      <c r="D50" s="31" t="str">
        <f>IF(OR(AND(E46,E47),AND(E46,E48),AND(E46,E49),AND(E47,E48),AND(E47,E49),AND(E48,E49)),"Colonne non valide","")</f>
        <v/>
      </c>
      <c r="E50" s="32"/>
      <c r="F50" s="31" t="str">
        <f>IF(OR(AND(G46,G47),AND(G46,G48),AND(G46,G49),AND(G47,G48),AND(G47,G49),AND(G48,G49)),"Colonne non valide","")</f>
        <v/>
      </c>
      <c r="G50" s="32"/>
      <c r="H50" s="31" t="str">
        <f>IF(OR(AND(I46,I47),AND(I46,I48),AND(I46,I49),AND(I47,I48),AND(I47,I49),AND(I48,I49)),"Colonne non valide","")</f>
        <v/>
      </c>
      <c r="I50" s="30"/>
    </row>
    <row r="51" spans="1:10" ht="45">
      <c r="A51" s="35" t="s">
        <v>33</v>
      </c>
      <c r="B51" s="6"/>
      <c r="C51" s="7"/>
      <c r="D51" s="6"/>
      <c r="E51" s="7"/>
      <c r="F51" s="6"/>
      <c r="G51" s="7"/>
      <c r="H51" s="6"/>
      <c r="I51" s="8"/>
      <c r="J51" s="40"/>
    </row>
    <row r="52" spans="1:10" ht="15">
      <c r="A52" s="36" t="s">
        <v>87</v>
      </c>
      <c r="C52" s="3" t="b">
        <v>0</v>
      </c>
      <c r="E52" s="3" t="b">
        <v>0</v>
      </c>
      <c r="G52" s="3" t="b">
        <v>0</v>
      </c>
      <c r="I52" s="4" t="b">
        <v>0</v>
      </c>
      <c r="J52" s="33" t="str">
        <f t="shared" ref="J52:J55" si="8">IF(OR(AND(C52,E52),AND(C52,G52),AND(C52,I52),AND(E52,G52),AND(E52,I52),AND(G52,I52)),"Ligne non valide","")</f>
        <v/>
      </c>
    </row>
    <row r="53" spans="1:10" ht="15">
      <c r="A53" s="37" t="s">
        <v>88</v>
      </c>
      <c r="B53" s="26"/>
      <c r="C53" s="27" t="b">
        <v>0</v>
      </c>
      <c r="D53" s="26"/>
      <c r="E53" s="27" t="b">
        <v>0</v>
      </c>
      <c r="F53" s="26"/>
      <c r="G53" s="27" t="b">
        <v>0</v>
      </c>
      <c r="H53" s="26"/>
      <c r="I53" s="28" t="b">
        <v>0</v>
      </c>
      <c r="J53" s="41" t="str">
        <f t="shared" si="8"/>
        <v/>
      </c>
    </row>
    <row r="54" spans="1:10" ht="15">
      <c r="A54" s="36" t="s">
        <v>89</v>
      </c>
      <c r="C54" s="3" t="b">
        <v>0</v>
      </c>
      <c r="E54" s="3" t="b">
        <v>0</v>
      </c>
      <c r="G54" s="3" t="b">
        <v>0</v>
      </c>
      <c r="I54" s="4" t="b">
        <v>0</v>
      </c>
      <c r="J54" s="33" t="str">
        <f t="shared" si="8"/>
        <v/>
      </c>
    </row>
    <row r="55" spans="1:10" ht="15">
      <c r="A55" s="37" t="s">
        <v>90</v>
      </c>
      <c r="B55" s="26"/>
      <c r="C55" s="27" t="b">
        <v>0</v>
      </c>
      <c r="D55" s="26"/>
      <c r="E55" s="27" t="b">
        <v>0</v>
      </c>
      <c r="F55" s="26"/>
      <c r="G55" s="27" t="b">
        <v>0</v>
      </c>
      <c r="H55" s="26"/>
      <c r="I55" s="28" t="b">
        <v>0</v>
      </c>
      <c r="J55" s="41" t="str">
        <f t="shared" si="8"/>
        <v/>
      </c>
    </row>
    <row r="56" spans="1:10">
      <c r="B56" s="31" t="str">
        <f>IF(OR(AND(C52,C53),AND(C52,C54),AND(C52,C55),AND(C53,C54),AND(C53,C55),AND(C54,C55)),"Colonne non valide","")</f>
        <v/>
      </c>
      <c r="C56" s="32"/>
      <c r="D56" s="31" t="str">
        <f>IF(OR(AND(E52,E53),AND(E52,E54),AND(E52,E55),AND(E53,E54),AND(E53,E55),AND(E54,E55)),"Colonne non valide","")</f>
        <v/>
      </c>
      <c r="E56" s="32"/>
      <c r="F56" s="31" t="str">
        <f>IF(OR(AND(G52,G53),AND(G52,G54),AND(G52,G55),AND(G53,G54),AND(G53,G55),AND(G54,G55)),"Colonne non valide","")</f>
        <v/>
      </c>
      <c r="G56" s="32"/>
      <c r="H56" s="31" t="str">
        <f>IF(OR(AND(I52,I53),AND(I52,I54),AND(I52,I55),AND(I53,I54),AND(I53,I55),AND(I54,I55)),"Colonne non valide","")</f>
        <v/>
      </c>
      <c r="I56" s="30"/>
    </row>
    <row r="57" spans="1:10" ht="15">
      <c r="A57" s="35" t="s">
        <v>34</v>
      </c>
      <c r="B57" s="6"/>
      <c r="C57" s="7"/>
      <c r="D57" s="6"/>
      <c r="E57" s="7"/>
      <c r="F57" s="6"/>
      <c r="G57" s="7"/>
      <c r="H57" s="6"/>
      <c r="I57" s="8"/>
      <c r="J57" s="40"/>
    </row>
    <row r="58" spans="1:10" ht="15">
      <c r="A58" s="36" t="s">
        <v>91</v>
      </c>
      <c r="C58" s="3" t="b">
        <v>0</v>
      </c>
      <c r="E58" s="3" t="b">
        <v>0</v>
      </c>
      <c r="G58" s="3" t="b">
        <v>0</v>
      </c>
      <c r="I58" s="4" t="b">
        <v>0</v>
      </c>
      <c r="J58" s="33" t="str">
        <f t="shared" ref="J58:J61" si="9">IF(OR(AND(C58,E58),AND(C58,G58),AND(C58,I58),AND(E58,G58),AND(E58,I58),AND(G58,I58)),"Ligne non valide","")</f>
        <v/>
      </c>
    </row>
    <row r="59" spans="1:10" ht="15">
      <c r="A59" s="37" t="s">
        <v>92</v>
      </c>
      <c r="B59" s="26"/>
      <c r="C59" s="27" t="b">
        <v>0</v>
      </c>
      <c r="D59" s="26"/>
      <c r="E59" s="27" t="b">
        <v>0</v>
      </c>
      <c r="F59" s="26"/>
      <c r="G59" s="27" t="b">
        <v>0</v>
      </c>
      <c r="H59" s="26"/>
      <c r="I59" s="28" t="b">
        <v>0</v>
      </c>
      <c r="J59" s="41" t="str">
        <f t="shared" si="9"/>
        <v/>
      </c>
    </row>
    <row r="60" spans="1:10" ht="15">
      <c r="A60" s="36" t="s">
        <v>93</v>
      </c>
      <c r="C60" s="3" t="b">
        <v>0</v>
      </c>
      <c r="E60" s="3" t="b">
        <v>0</v>
      </c>
      <c r="G60" s="3" t="b">
        <v>0</v>
      </c>
      <c r="I60" s="4" t="b">
        <v>0</v>
      </c>
      <c r="J60" s="33" t="str">
        <f t="shared" si="9"/>
        <v/>
      </c>
    </row>
    <row r="61" spans="1:10" ht="15">
      <c r="A61" s="37" t="s">
        <v>94</v>
      </c>
      <c r="B61" s="26"/>
      <c r="C61" s="27" t="b">
        <v>0</v>
      </c>
      <c r="D61" s="26"/>
      <c r="E61" s="27" t="b">
        <v>0</v>
      </c>
      <c r="F61" s="26"/>
      <c r="G61" s="27" t="b">
        <v>0</v>
      </c>
      <c r="H61" s="26"/>
      <c r="I61" s="28" t="b">
        <v>0</v>
      </c>
      <c r="J61" s="41" t="str">
        <f t="shared" si="9"/>
        <v/>
      </c>
    </row>
    <row r="62" spans="1:10">
      <c r="B62" s="31" t="str">
        <f>IF(OR(AND(C58,C59),AND(C58,C60),AND(C58,C61),AND(C59,C60),AND(C59,C61),AND(C60,C61)),"Colonne non valide","")</f>
        <v/>
      </c>
      <c r="C62" s="32"/>
      <c r="D62" s="31" t="str">
        <f>IF(OR(AND(E58,E59),AND(E58,E60),AND(E58,E61),AND(E59,E60),AND(E59,E61),AND(E60,E61)),"Colonne non valide","")</f>
        <v/>
      </c>
      <c r="E62" s="32"/>
      <c r="F62" s="31" t="str">
        <f>IF(OR(AND(G58,G59),AND(G58,G60),AND(G58,G61),AND(G59,G60),AND(G59,G61),AND(G60,G61)),"Colonne non valide","")</f>
        <v/>
      </c>
      <c r="G62" s="32"/>
      <c r="H62" s="31" t="str">
        <f>IF(OR(AND(I58,I59),AND(I58,I60),AND(I58,I61),AND(I59,I60),AND(I59,I61),AND(I60,I61)),"Colonne non valide","")</f>
        <v/>
      </c>
      <c r="I62" s="30"/>
    </row>
    <row r="63" spans="1:10" ht="15">
      <c r="A63" s="35" t="s">
        <v>35</v>
      </c>
      <c r="B63" s="6"/>
      <c r="C63" s="7"/>
      <c r="D63" s="6"/>
      <c r="E63" s="7"/>
      <c r="F63" s="6"/>
      <c r="G63" s="7"/>
      <c r="H63" s="6"/>
      <c r="I63" s="8"/>
      <c r="J63" s="40"/>
    </row>
    <row r="64" spans="1:10" ht="15">
      <c r="A64" s="36" t="s">
        <v>95</v>
      </c>
      <c r="C64" s="3" t="b">
        <v>0</v>
      </c>
      <c r="E64" s="3" t="b">
        <v>0</v>
      </c>
      <c r="G64" s="3" t="b">
        <v>0</v>
      </c>
      <c r="I64" s="4" t="b">
        <v>0</v>
      </c>
      <c r="J64" s="33" t="str">
        <f t="shared" ref="J64:J67" si="10">IF(OR(AND(C64,E64),AND(C64,G64),AND(C64,I64),AND(E64,G64),AND(E64,I64),AND(G64,I64)),"Ligne non valide","")</f>
        <v/>
      </c>
    </row>
    <row r="65" spans="1:10" ht="15">
      <c r="A65" s="37" t="s">
        <v>96</v>
      </c>
      <c r="B65" s="26"/>
      <c r="C65" s="27" t="b">
        <v>0</v>
      </c>
      <c r="D65" s="26"/>
      <c r="E65" s="27" t="b">
        <v>0</v>
      </c>
      <c r="F65" s="26"/>
      <c r="G65" s="27" t="b">
        <v>0</v>
      </c>
      <c r="H65" s="26"/>
      <c r="I65" s="28" t="b">
        <v>0</v>
      </c>
      <c r="J65" s="41" t="str">
        <f t="shared" si="10"/>
        <v/>
      </c>
    </row>
    <row r="66" spans="1:10" ht="15">
      <c r="A66" s="36" t="s">
        <v>97</v>
      </c>
      <c r="C66" s="3" t="b">
        <v>0</v>
      </c>
      <c r="E66" s="3" t="b">
        <v>0</v>
      </c>
      <c r="G66" s="3" t="b">
        <v>0</v>
      </c>
      <c r="I66" s="4" t="b">
        <v>0</v>
      </c>
      <c r="J66" s="33" t="str">
        <f t="shared" si="10"/>
        <v/>
      </c>
    </row>
    <row r="67" spans="1:10" ht="15">
      <c r="A67" s="37" t="s">
        <v>98</v>
      </c>
      <c r="B67" s="26"/>
      <c r="C67" s="27" t="b">
        <v>0</v>
      </c>
      <c r="D67" s="26"/>
      <c r="E67" s="27" t="b">
        <v>0</v>
      </c>
      <c r="F67" s="26"/>
      <c r="G67" s="27" t="b">
        <v>0</v>
      </c>
      <c r="H67" s="26"/>
      <c r="I67" s="28" t="b">
        <v>0</v>
      </c>
      <c r="J67" s="41" t="str">
        <f t="shared" si="10"/>
        <v/>
      </c>
    </row>
    <row r="68" spans="1:10">
      <c r="B68" s="31" t="str">
        <f>IF(OR(AND(C64,C65),AND(C64,C66),AND(C64,C67),AND(C65,C66),AND(C65,C67),AND(C66,C67)),"Colonne non valide","")</f>
        <v/>
      </c>
      <c r="C68" s="32"/>
      <c r="D68" s="31" t="str">
        <f>IF(OR(AND(E64,E65),AND(E64,E66),AND(E64,E67),AND(E65,E66),AND(E65,E67),AND(E66,E67)),"Colonne non valide","")</f>
        <v/>
      </c>
      <c r="E68" s="32"/>
      <c r="F68" s="31" t="str">
        <f>IF(OR(AND(G64,G65),AND(G64,G66),AND(G64,G67),AND(G65,G66),AND(G65,G67),AND(G66,G67)),"Colonne non valide","")</f>
        <v/>
      </c>
      <c r="G68" s="32"/>
      <c r="H68" s="31" t="str">
        <f>IF(OR(AND(I64,I65),AND(I64,I66),AND(I64,I67),AND(I65,I66),AND(I65,I67),AND(I66,I67)),"Colonne non valide","")</f>
        <v/>
      </c>
      <c r="I68" s="30"/>
    </row>
    <row r="69" spans="1:10" ht="15">
      <c r="A69" s="35" t="s">
        <v>36</v>
      </c>
      <c r="B69" s="6"/>
      <c r="C69" s="7"/>
      <c r="D69" s="6"/>
      <c r="E69" s="7"/>
      <c r="F69" s="6"/>
      <c r="G69" s="7"/>
      <c r="H69" s="6"/>
      <c r="I69" s="8"/>
      <c r="J69" s="40"/>
    </row>
    <row r="70" spans="1:10" ht="15">
      <c r="A70" s="36" t="s">
        <v>99</v>
      </c>
      <c r="C70" s="3" t="b">
        <v>0</v>
      </c>
      <c r="E70" s="3" t="b">
        <v>0</v>
      </c>
      <c r="G70" s="3" t="b">
        <v>0</v>
      </c>
      <c r="I70" s="4" t="b">
        <v>0</v>
      </c>
      <c r="J70" s="33" t="str">
        <f t="shared" ref="J70:J74" si="11">IF(OR(AND(C70,E70),AND(C70,G70),AND(C70,I70),AND(E70,G70),AND(E70,I70),AND(G70,I70)),"Ligne non valide","")</f>
        <v/>
      </c>
    </row>
    <row r="71" spans="1:10" ht="15">
      <c r="A71" s="37" t="s">
        <v>100</v>
      </c>
      <c r="B71" s="26"/>
      <c r="C71" s="27" t="b">
        <v>0</v>
      </c>
      <c r="D71" s="26"/>
      <c r="E71" s="27" t="b">
        <v>0</v>
      </c>
      <c r="F71" s="26"/>
      <c r="G71" s="27" t="b">
        <v>0</v>
      </c>
      <c r="H71" s="26"/>
      <c r="I71" s="28" t="b">
        <v>0</v>
      </c>
      <c r="J71" s="41" t="str">
        <f t="shared" si="11"/>
        <v/>
      </c>
    </row>
    <row r="72" spans="1:10" ht="15">
      <c r="A72" s="36" t="s">
        <v>101</v>
      </c>
      <c r="C72" s="3" t="b">
        <v>0</v>
      </c>
      <c r="E72" s="3" t="b">
        <v>0</v>
      </c>
      <c r="G72" s="3" t="b">
        <v>0</v>
      </c>
      <c r="I72" s="4" t="b">
        <v>0</v>
      </c>
      <c r="J72" s="33" t="str">
        <f t="shared" si="11"/>
        <v/>
      </c>
    </row>
    <row r="73" spans="1:10" ht="15">
      <c r="A73" s="37" t="s">
        <v>102</v>
      </c>
      <c r="B73" s="26"/>
      <c r="C73" s="27" t="b">
        <v>0</v>
      </c>
      <c r="D73" s="26"/>
      <c r="E73" s="27" t="b">
        <v>0</v>
      </c>
      <c r="F73" s="26"/>
      <c r="G73" s="27" t="b">
        <v>0</v>
      </c>
      <c r="H73" s="26"/>
      <c r="I73" s="28" t="b">
        <v>0</v>
      </c>
      <c r="J73" s="41" t="str">
        <f t="shared" si="11"/>
        <v/>
      </c>
    </row>
    <row r="74" spans="1:10" ht="15">
      <c r="A74" s="36" t="s">
        <v>103</v>
      </c>
      <c r="C74" s="3" t="b">
        <v>0</v>
      </c>
      <c r="E74" s="3" t="b">
        <v>0</v>
      </c>
      <c r="G74" s="3" t="b">
        <v>0</v>
      </c>
      <c r="I74" s="4" t="b">
        <v>0</v>
      </c>
      <c r="J74" s="33" t="str">
        <f t="shared" si="11"/>
        <v/>
      </c>
    </row>
    <row r="75" spans="1:10">
      <c r="B75" s="31" t="str">
        <f>IF(OR(AND(C70,C71),AND(C70,C72),AND(C70,C73),AND(C70,C74),AND(C71,C72),AND(C71,C73),AND(C71,C74),AND(C72,C73),AND(C72,C74),AND(C73,C74)),"Colonne non valide","")</f>
        <v/>
      </c>
      <c r="C75" s="32"/>
      <c r="D75" s="31" t="str">
        <f>IF(OR(AND(E70,E71),AND(E70,E72),AND(E70,E73),AND(E70,E74),AND(E71,E72),AND(E71,E73),AND(E71,E74),AND(E72,E73),AND(E72,E74),AND(E73,E74)),"Colonne non valide","")</f>
        <v/>
      </c>
      <c r="E75" s="32"/>
      <c r="F75" s="31" t="str">
        <f>IF(OR(AND(G70,G71),AND(G70,G72),AND(G70,G73),AND(G70,G74),AND(G71,G72),AND(G71,G73),AND(G71,G74),AND(G72,G73),AND(G72,G74),AND(G73,G74)),"Colonne non valide","")</f>
        <v/>
      </c>
      <c r="G75" s="32"/>
      <c r="H75" s="31" t="str">
        <f>IF(OR(AND(I70,I71),AND(I70,I72),AND(I70,I73),AND(I70,I74),AND(I71,I72),AND(I71,I73),AND(I71,I74),AND(I72,I73),AND(I72,I74),AND(I73,I74)),"Colonne non valide","")</f>
        <v/>
      </c>
    </row>
    <row r="76" spans="1:10" ht="15">
      <c r="A76" s="35" t="s">
        <v>37</v>
      </c>
      <c r="B76" s="6"/>
      <c r="C76" s="7"/>
      <c r="D76" s="6"/>
      <c r="E76" s="7"/>
      <c r="F76" s="6"/>
      <c r="G76" s="7"/>
      <c r="H76" s="6"/>
      <c r="I76" s="8"/>
      <c r="J76" s="40"/>
    </row>
    <row r="77" spans="1:10" ht="15">
      <c r="A77" s="36" t="s">
        <v>104</v>
      </c>
      <c r="C77" s="3" t="b">
        <v>0</v>
      </c>
      <c r="E77" s="3" t="b">
        <v>0</v>
      </c>
      <c r="G77" s="3" t="b">
        <v>0</v>
      </c>
      <c r="I77" s="4" t="b">
        <v>0</v>
      </c>
      <c r="J77" s="33" t="str">
        <f t="shared" ref="J77:J80" si="12">IF(OR(AND(C77,E77),AND(C77,G77),AND(C77,I77),AND(E77,G77),AND(E77,I77),AND(G77,I77)),"Ligne non valide","")</f>
        <v/>
      </c>
    </row>
    <row r="78" spans="1:10" ht="15">
      <c r="A78" s="37" t="s">
        <v>105</v>
      </c>
      <c r="B78" s="26"/>
      <c r="C78" s="27" t="b">
        <v>0</v>
      </c>
      <c r="D78" s="26"/>
      <c r="E78" s="27" t="b">
        <v>0</v>
      </c>
      <c r="F78" s="26"/>
      <c r="G78" s="27" t="b">
        <v>0</v>
      </c>
      <c r="H78" s="26"/>
      <c r="I78" s="28" t="b">
        <v>0</v>
      </c>
      <c r="J78" s="41" t="str">
        <f t="shared" si="12"/>
        <v/>
      </c>
    </row>
    <row r="79" spans="1:10" ht="15">
      <c r="A79" s="36" t="s">
        <v>106</v>
      </c>
      <c r="C79" s="3" t="b">
        <v>0</v>
      </c>
      <c r="E79" s="3" t="b">
        <v>0</v>
      </c>
      <c r="G79" s="3" t="b">
        <v>0</v>
      </c>
      <c r="I79" s="4" t="b">
        <v>0</v>
      </c>
      <c r="J79" s="33" t="str">
        <f t="shared" si="12"/>
        <v/>
      </c>
    </row>
    <row r="80" spans="1:10" ht="15">
      <c r="A80" s="37" t="s">
        <v>107</v>
      </c>
      <c r="B80" s="26"/>
      <c r="C80" s="27" t="b">
        <v>0</v>
      </c>
      <c r="D80" s="26"/>
      <c r="E80" s="27" t="b">
        <v>0</v>
      </c>
      <c r="F80" s="26"/>
      <c r="G80" s="27" t="b">
        <v>0</v>
      </c>
      <c r="H80" s="26"/>
      <c r="I80" s="28" t="b">
        <v>0</v>
      </c>
      <c r="J80" s="41" t="str">
        <f t="shared" si="12"/>
        <v/>
      </c>
    </row>
    <row r="81" spans="1:10">
      <c r="B81" s="31" t="str">
        <f>IF(OR(AND(C77,C78),AND(C77,C79),AND(C77,C80),AND(C78,C79),AND(C78,C80),AND(C79,C80)),"Colonne non valide","")</f>
        <v/>
      </c>
      <c r="C81" s="32"/>
      <c r="D81" s="31" t="str">
        <f>IF(OR(AND(E77,E78),AND(E77,E79),AND(E77,E80),AND(E78,E79),AND(E78,E80),AND(E79,E80)),"Colonne non valide","")</f>
        <v/>
      </c>
      <c r="E81" s="32"/>
      <c r="F81" s="31" t="str">
        <f>IF(OR(AND(G77,G78),AND(G77,G79),AND(G77,G80),AND(G78,G79),AND(G78,G80),AND(G79,G80)),"Colonne non valide","")</f>
        <v/>
      </c>
      <c r="G81" s="32"/>
      <c r="H81" s="31" t="str">
        <f>IF(OR(AND(I77,I78),AND(I77,I79),AND(I77,I80),AND(I78,I79),AND(I78,I80),AND(I79,I80)),"Colonne non valide","")</f>
        <v/>
      </c>
      <c r="I81" s="30"/>
    </row>
    <row r="82" spans="1:10" ht="15">
      <c r="A82" s="35" t="s">
        <v>38</v>
      </c>
      <c r="B82" s="6"/>
      <c r="C82" s="7"/>
      <c r="D82" s="6"/>
      <c r="E82" s="7"/>
      <c r="F82" s="6"/>
      <c r="G82" s="7"/>
      <c r="H82" s="6"/>
      <c r="I82" s="8"/>
      <c r="J82" s="40"/>
    </row>
    <row r="83" spans="1:10" ht="15">
      <c r="A83" s="36" t="s">
        <v>108</v>
      </c>
      <c r="C83" s="3" t="b">
        <v>0</v>
      </c>
      <c r="E83" s="3" t="b">
        <v>0</v>
      </c>
      <c r="G83" s="3" t="b">
        <v>0</v>
      </c>
      <c r="I83" s="4" t="b">
        <v>0</v>
      </c>
      <c r="J83" s="33" t="str">
        <f t="shared" ref="J83:J86" si="13">IF(OR(AND(C83,E83),AND(C83,G83),AND(C83,I83),AND(E83,G83),AND(E83,I83),AND(G83,I83)),"Ligne non valide","")</f>
        <v/>
      </c>
    </row>
    <row r="84" spans="1:10" ht="15">
      <c r="A84" s="37" t="s">
        <v>109</v>
      </c>
      <c r="B84" s="26"/>
      <c r="C84" s="27" t="b">
        <v>0</v>
      </c>
      <c r="D84" s="26"/>
      <c r="E84" s="27" t="b">
        <v>0</v>
      </c>
      <c r="F84" s="26"/>
      <c r="G84" s="27" t="b">
        <v>0</v>
      </c>
      <c r="H84" s="26"/>
      <c r="I84" s="28" t="b">
        <v>0</v>
      </c>
      <c r="J84" s="41" t="str">
        <f t="shared" si="13"/>
        <v/>
      </c>
    </row>
    <row r="85" spans="1:10" ht="15">
      <c r="A85" s="36" t="s">
        <v>110</v>
      </c>
      <c r="C85" s="3" t="b">
        <v>0</v>
      </c>
      <c r="E85" s="3" t="b">
        <v>0</v>
      </c>
      <c r="G85" s="3" t="b">
        <v>0</v>
      </c>
      <c r="I85" s="4" t="b">
        <v>0</v>
      </c>
      <c r="J85" s="33" t="str">
        <f t="shared" si="13"/>
        <v/>
      </c>
    </row>
    <row r="86" spans="1:10" ht="15">
      <c r="A86" s="37" t="s">
        <v>111</v>
      </c>
      <c r="B86" s="26"/>
      <c r="C86" s="27" t="b">
        <v>0</v>
      </c>
      <c r="D86" s="26"/>
      <c r="E86" s="27" t="b">
        <v>0</v>
      </c>
      <c r="F86" s="26"/>
      <c r="G86" s="27" t="b">
        <v>0</v>
      </c>
      <c r="H86" s="26"/>
      <c r="I86" s="28" t="b">
        <v>0</v>
      </c>
      <c r="J86" s="41" t="str">
        <f t="shared" si="13"/>
        <v/>
      </c>
    </row>
    <row r="87" spans="1:10">
      <c r="B87" s="31" t="str">
        <f>IF(OR(AND(C83,C84),AND(C83,C85),AND(C83,C86),AND(C84,C85),AND(C84,C86),AND(C85,C86)),"Colonne non valide","")</f>
        <v/>
      </c>
      <c r="C87" s="32"/>
      <c r="D87" s="31" t="str">
        <f>IF(OR(AND(E83,E84),AND(E83,E85),AND(E83,E86),AND(E84,E85),AND(E84,E86),AND(E85,E86)),"Colonne non valide","")</f>
        <v/>
      </c>
      <c r="E87" s="32"/>
      <c r="F87" s="31" t="str">
        <f>IF(OR(AND(G83,G84),AND(G83,G85),AND(G83,G86),AND(G84,G85),AND(G84,G86),AND(G85,G86)),"Colonne non valide","")</f>
        <v/>
      </c>
      <c r="G87" s="32"/>
      <c r="H87" s="31" t="str">
        <f>IF(OR(AND(I83,I84),AND(I83,I85),AND(I83,I86),AND(I84,I85),AND(I84,I86),AND(I85,I86)),"Colonne non valide","")</f>
        <v/>
      </c>
      <c r="I87" s="30"/>
    </row>
    <row r="88" spans="1:10" ht="15">
      <c r="A88" s="35" t="s">
        <v>39</v>
      </c>
      <c r="B88" s="6"/>
      <c r="C88" s="7"/>
      <c r="D88" s="6"/>
      <c r="E88" s="7"/>
      <c r="F88" s="6"/>
      <c r="G88" s="7"/>
      <c r="H88" s="6"/>
      <c r="I88" s="8"/>
      <c r="J88" s="40"/>
    </row>
    <row r="89" spans="1:10" ht="15">
      <c r="A89" s="36" t="s">
        <v>112</v>
      </c>
      <c r="C89" s="3" t="b">
        <v>0</v>
      </c>
      <c r="E89" s="3" t="b">
        <v>0</v>
      </c>
      <c r="G89" s="3" t="b">
        <v>0</v>
      </c>
      <c r="I89" s="4" t="b">
        <v>0</v>
      </c>
      <c r="J89" s="33" t="str">
        <f t="shared" ref="J89:J93" si="14">IF(OR(AND(C89,E89),AND(C89,G89),AND(C89,I89),AND(E89,G89),AND(E89,I89),AND(G89,I89)),"Ligne non valide","")</f>
        <v/>
      </c>
    </row>
    <row r="90" spans="1:10" ht="15">
      <c r="A90" s="37" t="s">
        <v>113</v>
      </c>
      <c r="B90" s="26"/>
      <c r="C90" s="27" t="b">
        <v>0</v>
      </c>
      <c r="D90" s="26"/>
      <c r="E90" s="27" t="b">
        <v>0</v>
      </c>
      <c r="F90" s="26"/>
      <c r="G90" s="27" t="b">
        <v>0</v>
      </c>
      <c r="H90" s="26"/>
      <c r="I90" s="28" t="b">
        <v>0</v>
      </c>
      <c r="J90" s="41" t="str">
        <f t="shared" si="14"/>
        <v/>
      </c>
    </row>
    <row r="91" spans="1:10" ht="15">
      <c r="A91" s="36" t="s">
        <v>114</v>
      </c>
      <c r="C91" s="3" t="b">
        <v>0</v>
      </c>
      <c r="E91" s="3" t="b">
        <v>0</v>
      </c>
      <c r="G91" s="3" t="b">
        <v>0</v>
      </c>
      <c r="I91" s="4" t="b">
        <v>0</v>
      </c>
      <c r="J91" s="33" t="str">
        <f t="shared" si="14"/>
        <v/>
      </c>
    </row>
    <row r="92" spans="1:10" ht="15">
      <c r="A92" s="37" t="s">
        <v>115</v>
      </c>
      <c r="B92" s="26"/>
      <c r="C92" s="27" t="b">
        <v>0</v>
      </c>
      <c r="D92" s="26"/>
      <c r="E92" s="27" t="b">
        <v>0</v>
      </c>
      <c r="F92" s="26"/>
      <c r="G92" s="27" t="b">
        <v>0</v>
      </c>
      <c r="H92" s="26"/>
      <c r="I92" s="28" t="b">
        <v>0</v>
      </c>
      <c r="J92" s="41" t="str">
        <f t="shared" si="14"/>
        <v/>
      </c>
    </row>
    <row r="93" spans="1:10" ht="15">
      <c r="A93" s="36" t="s">
        <v>116</v>
      </c>
      <c r="C93" s="3" t="b">
        <v>0</v>
      </c>
      <c r="E93" s="3" t="b">
        <v>0</v>
      </c>
      <c r="G93" s="3" t="b">
        <v>0</v>
      </c>
      <c r="I93" s="4" t="b">
        <v>0</v>
      </c>
      <c r="J93" s="33" t="str">
        <f t="shared" si="14"/>
        <v/>
      </c>
    </row>
    <row r="94" spans="1:10">
      <c r="B94" s="31" t="str">
        <f>IF(OR(AND(C89,C90),AND(C89,C91),AND(C89,C92),AND(C89,C93),AND(C90,C91),AND(C90,C92),AND(C90,C93),AND(C91,C92),AND(C91,C93),AND(C92,C93)),"Colonne non valide","")</f>
        <v/>
      </c>
      <c r="C94" s="32"/>
      <c r="D94" s="31" t="str">
        <f>IF(OR(AND(E89,E90),AND(E89,E91),AND(E89,E92),AND(E89,E93),AND(E90,E91),AND(E90,E92),AND(E90,E93),AND(E91,E92),AND(E91,E93),AND(E92,E93)),"Colonne non valide","")</f>
        <v/>
      </c>
      <c r="E94" s="32"/>
      <c r="F94" s="31" t="str">
        <f>IF(OR(AND(G89,G90),AND(G89,G91),AND(G89,G92),AND(G89,G93),AND(G90,G91),AND(G90,G92),AND(G90,G93),AND(G91,G92),AND(G91,G93),AND(G92,G93)),"Colonne non valide","")</f>
        <v/>
      </c>
      <c r="G94" s="32"/>
      <c r="H94" s="31" t="str">
        <f>IF(OR(AND(I89,I90),AND(I89,I91),AND(I89,I92),AND(I89,I93),AND(I90,I91),AND(I90,I92),AND(I90,I93),AND(I91,I92),AND(I91,I93),AND(I92,I93)),"Colonne non valide","")</f>
        <v/>
      </c>
      <c r="I94" s="30"/>
    </row>
    <row r="95" spans="1:10" ht="30">
      <c r="A95" s="35" t="s">
        <v>40</v>
      </c>
      <c r="B95" s="6"/>
      <c r="C95" s="7"/>
      <c r="D95" s="6"/>
      <c r="E95" s="7"/>
      <c r="F95" s="6"/>
      <c r="G95" s="7"/>
      <c r="H95" s="6"/>
      <c r="I95" s="8"/>
      <c r="J95" s="40"/>
    </row>
    <row r="96" spans="1:10" ht="15">
      <c r="A96" s="36" t="s">
        <v>117</v>
      </c>
      <c r="C96" s="3" t="b">
        <v>0</v>
      </c>
      <c r="E96" s="3" t="b">
        <v>0</v>
      </c>
      <c r="G96" s="3" t="b">
        <v>0</v>
      </c>
      <c r="I96" s="4" t="b">
        <v>0</v>
      </c>
      <c r="J96" s="33" t="str">
        <f t="shared" ref="J96:J99" si="15">IF(OR(AND(C96,E96),AND(C96,G96),AND(C96,I96),AND(E96,G96),AND(E96,I96),AND(G96,I96)),"Ligne non valide","")</f>
        <v/>
      </c>
    </row>
    <row r="97" spans="1:10" ht="30">
      <c r="A97" s="37" t="s">
        <v>118</v>
      </c>
      <c r="B97" s="26"/>
      <c r="C97" s="27" t="b">
        <v>0</v>
      </c>
      <c r="D97" s="26"/>
      <c r="E97" s="27" t="b">
        <v>0</v>
      </c>
      <c r="F97" s="26"/>
      <c r="G97" s="27" t="b">
        <v>0</v>
      </c>
      <c r="H97" s="26"/>
      <c r="I97" s="28" t="b">
        <v>0</v>
      </c>
      <c r="J97" s="41" t="str">
        <f t="shared" si="15"/>
        <v/>
      </c>
    </row>
    <row r="98" spans="1:10" ht="15">
      <c r="A98" s="36" t="s">
        <v>119</v>
      </c>
      <c r="C98" s="3" t="b">
        <v>0</v>
      </c>
      <c r="E98" s="3" t="b">
        <v>0</v>
      </c>
      <c r="G98" s="3" t="b">
        <v>0</v>
      </c>
      <c r="I98" s="4" t="b">
        <v>0</v>
      </c>
      <c r="J98" s="33" t="str">
        <f t="shared" si="15"/>
        <v/>
      </c>
    </row>
    <row r="99" spans="1:10" ht="15">
      <c r="A99" s="37" t="s">
        <v>120</v>
      </c>
      <c r="B99" s="26"/>
      <c r="C99" s="27" t="b">
        <v>0</v>
      </c>
      <c r="D99" s="26"/>
      <c r="E99" s="27" t="b">
        <v>0</v>
      </c>
      <c r="F99" s="26"/>
      <c r="G99" s="27" t="b">
        <v>0</v>
      </c>
      <c r="H99" s="26"/>
      <c r="I99" s="28" t="b">
        <v>0</v>
      </c>
      <c r="J99" s="41" t="str">
        <f t="shared" si="15"/>
        <v/>
      </c>
    </row>
    <row r="100" spans="1:10">
      <c r="B100" s="31" t="str">
        <f>IF(OR(AND(C96,C97),AND(C96,C98),AND(C96,C99),AND(C97,C98),AND(C97,C99),AND(C98,C99)),"Colonne non valide","")</f>
        <v/>
      </c>
      <c r="C100" s="32"/>
      <c r="D100" s="31" t="str">
        <f>IF(OR(AND(E96,E97),AND(E96,E98),AND(E96,E99),AND(E97,E98),AND(E97,E99),AND(E98,E99)),"Colonne non valide","")</f>
        <v/>
      </c>
      <c r="E100" s="32"/>
      <c r="F100" s="31" t="str">
        <f>IF(OR(AND(G96,G97),AND(G96,G98),AND(G96,G99),AND(G97,G98),AND(G97,G99),AND(G98,G99)),"Colonne non valide","")</f>
        <v/>
      </c>
      <c r="G100" s="32"/>
      <c r="H100" s="31" t="str">
        <f>IF(OR(AND(I96,I97),AND(I96,I98),AND(I96,I99),AND(I97,I98),AND(I97,I99),AND(I98,I99)),"Colonne non valide","")</f>
        <v/>
      </c>
      <c r="I100" s="30"/>
    </row>
    <row r="101" spans="1:10" ht="15">
      <c r="A101" s="35" t="s">
        <v>41</v>
      </c>
      <c r="B101" s="6"/>
      <c r="C101" s="7"/>
      <c r="D101" s="6"/>
      <c r="E101" s="7"/>
      <c r="F101" s="6"/>
      <c r="G101" s="7"/>
      <c r="H101" s="6"/>
      <c r="I101" s="8"/>
      <c r="J101" s="40"/>
    </row>
    <row r="102" spans="1:10" ht="15">
      <c r="A102" s="36" t="s">
        <v>121</v>
      </c>
      <c r="C102" s="3" t="b">
        <v>0</v>
      </c>
      <c r="E102" s="3" t="b">
        <v>0</v>
      </c>
      <c r="G102" s="3" t="b">
        <v>0</v>
      </c>
      <c r="I102" s="4" t="b">
        <v>0</v>
      </c>
      <c r="J102" s="33" t="str">
        <f t="shared" ref="J102:J105" si="16">IF(OR(AND(C102,E102),AND(C102,G102),AND(C102,I102),AND(E102,G102),AND(E102,I102),AND(G102,I102)),"Ligne non valide","")</f>
        <v/>
      </c>
    </row>
    <row r="103" spans="1:10" ht="15">
      <c r="A103" s="37" t="s">
        <v>122</v>
      </c>
      <c r="B103" s="26"/>
      <c r="C103" s="27" t="b">
        <v>0</v>
      </c>
      <c r="D103" s="26"/>
      <c r="E103" s="27" t="b">
        <v>0</v>
      </c>
      <c r="F103" s="26"/>
      <c r="G103" s="27" t="b">
        <v>0</v>
      </c>
      <c r="H103" s="26"/>
      <c r="I103" s="28" t="b">
        <v>0</v>
      </c>
      <c r="J103" s="41" t="str">
        <f t="shared" si="16"/>
        <v/>
      </c>
    </row>
    <row r="104" spans="1:10" ht="15">
      <c r="A104" s="36" t="s">
        <v>123</v>
      </c>
      <c r="C104" s="3" t="b">
        <v>0</v>
      </c>
      <c r="E104" s="3" t="b">
        <v>0</v>
      </c>
      <c r="G104" s="3" t="b">
        <v>0</v>
      </c>
      <c r="I104" s="4" t="b">
        <v>0</v>
      </c>
      <c r="J104" s="33" t="str">
        <f t="shared" si="16"/>
        <v/>
      </c>
    </row>
    <row r="105" spans="1:10" ht="15">
      <c r="A105" s="37" t="s">
        <v>124</v>
      </c>
      <c r="B105" s="26"/>
      <c r="C105" s="27" t="b">
        <v>0</v>
      </c>
      <c r="D105" s="26"/>
      <c r="E105" s="27" t="b">
        <v>0</v>
      </c>
      <c r="F105" s="26"/>
      <c r="G105" s="27" t="b">
        <v>0</v>
      </c>
      <c r="H105" s="26"/>
      <c r="I105" s="28" t="b">
        <v>0</v>
      </c>
      <c r="J105" s="41" t="str">
        <f t="shared" si="16"/>
        <v/>
      </c>
    </row>
    <row r="106" spans="1:10">
      <c r="B106" s="31" t="str">
        <f>IF(OR(AND(C102,C103),AND(C102,C104),AND(C102,C105),AND(C103,C104),AND(C103,C105),AND(C104,C105)),"Colonne non valide","")</f>
        <v/>
      </c>
      <c r="C106" s="32"/>
      <c r="D106" s="31" t="str">
        <f>IF(OR(AND(E102,E103),AND(E102,E104),AND(E102,E105),AND(E103,E104),AND(E103,E105),AND(E104,E105)),"Colonne non valide","")</f>
        <v/>
      </c>
      <c r="E106" s="32"/>
      <c r="F106" s="31" t="str">
        <f>IF(OR(AND(G102,G103),AND(G102,G104),AND(G102,G105),AND(G103,G104),AND(G103,G105),AND(G104,G105)),"Colonne non valide","")</f>
        <v/>
      </c>
      <c r="G106" s="32"/>
      <c r="H106" s="31" t="str">
        <f>IF(OR(AND(I102,I103),AND(I102,I104),AND(I102,I105),AND(I103,I104),AND(I103,I105),AND(I104,I105)),"Colonne non valide","")</f>
        <v/>
      </c>
      <c r="I106" s="30"/>
    </row>
    <row r="107" spans="1:10" ht="15">
      <c r="A107" s="35" t="s">
        <v>42</v>
      </c>
      <c r="B107" s="6"/>
      <c r="C107" s="7"/>
      <c r="D107" s="6"/>
      <c r="E107" s="7"/>
      <c r="F107" s="6"/>
      <c r="G107" s="7"/>
      <c r="H107" s="6"/>
      <c r="I107" s="8"/>
      <c r="J107" s="40"/>
    </row>
    <row r="108" spans="1:10" ht="30">
      <c r="A108" s="36" t="s">
        <v>125</v>
      </c>
      <c r="C108" s="3" t="b">
        <v>0</v>
      </c>
      <c r="E108" s="3" t="b">
        <v>0</v>
      </c>
      <c r="G108" s="3" t="b">
        <v>0</v>
      </c>
      <c r="I108" s="4" t="b">
        <v>0</v>
      </c>
      <c r="J108" s="33" t="str">
        <f t="shared" ref="J108:J111" si="17">IF(OR(AND(C108,E108),AND(C108,G108),AND(C108,I108),AND(E108,G108),AND(E108,I108),AND(G108,I108)),"Ligne non valide","")</f>
        <v/>
      </c>
    </row>
    <row r="109" spans="1:10" ht="30">
      <c r="A109" s="37" t="s">
        <v>126</v>
      </c>
      <c r="B109" s="26"/>
      <c r="C109" s="27" t="b">
        <v>0</v>
      </c>
      <c r="D109" s="26"/>
      <c r="E109" s="27" t="b">
        <v>0</v>
      </c>
      <c r="F109" s="26"/>
      <c r="G109" s="27" t="b">
        <v>0</v>
      </c>
      <c r="H109" s="26"/>
      <c r="I109" s="28" t="b">
        <v>0</v>
      </c>
      <c r="J109" s="41" t="str">
        <f t="shared" si="17"/>
        <v/>
      </c>
    </row>
    <row r="110" spans="1:10" ht="30">
      <c r="A110" s="36" t="s">
        <v>127</v>
      </c>
      <c r="C110" s="3" t="b">
        <v>0</v>
      </c>
      <c r="E110" s="3" t="b">
        <v>0</v>
      </c>
      <c r="G110" s="3" t="b">
        <v>0</v>
      </c>
      <c r="I110" s="4" t="b">
        <v>0</v>
      </c>
      <c r="J110" s="33" t="str">
        <f t="shared" si="17"/>
        <v/>
      </c>
    </row>
    <row r="111" spans="1:10" ht="45">
      <c r="A111" s="37" t="s">
        <v>128</v>
      </c>
      <c r="B111" s="26"/>
      <c r="C111" s="27" t="b">
        <v>0</v>
      </c>
      <c r="D111" s="26"/>
      <c r="E111" s="27" t="b">
        <v>0</v>
      </c>
      <c r="F111" s="26"/>
      <c r="G111" s="27" t="b">
        <v>0</v>
      </c>
      <c r="H111" s="26"/>
      <c r="I111" s="28" t="b">
        <v>0</v>
      </c>
      <c r="J111" s="41" t="str">
        <f t="shared" si="17"/>
        <v/>
      </c>
    </row>
    <row r="112" spans="1:10">
      <c r="B112" s="31" t="str">
        <f>IF(OR(AND(C108,C109),AND(C108,C110),AND(C108,C111),AND(C109,C110),AND(C109,C111),AND(C110,C111)),"Colonne non valide","")</f>
        <v/>
      </c>
      <c r="C112" s="32"/>
      <c r="D112" s="31" t="str">
        <f>IF(OR(AND(E108,E109),AND(E108,E110),AND(E108,E111),AND(E109,E110),AND(E109,E111),AND(E110,E111)),"Colonne non valide","")</f>
        <v/>
      </c>
      <c r="E112" s="32"/>
      <c r="F112" s="31" t="str">
        <f>IF(OR(AND(G108,G109),AND(G108,G110),AND(G108,G111),AND(G109,G110),AND(G109,G111),AND(G110,G111)),"Colonne non valide","")</f>
        <v/>
      </c>
      <c r="G112" s="32"/>
      <c r="H112" s="31" t="str">
        <f>IF(OR(AND(I108,I109),AND(I108,I110),AND(I108,I111),AND(I109,I110),AND(I109,I111),AND(I110,I111)),"Colonne non valide","")</f>
        <v/>
      </c>
      <c r="I112" s="30"/>
    </row>
    <row r="113" spans="1:10" ht="30">
      <c r="A113" s="35" t="s">
        <v>43</v>
      </c>
      <c r="B113" s="6"/>
      <c r="C113" s="7"/>
      <c r="D113" s="6"/>
      <c r="E113" s="7"/>
      <c r="F113" s="6"/>
      <c r="G113" s="7"/>
      <c r="H113" s="6"/>
      <c r="I113" s="8"/>
      <c r="J113" s="40"/>
    </row>
    <row r="114" spans="1:10" ht="45">
      <c r="A114" s="36" t="s">
        <v>129</v>
      </c>
      <c r="C114" s="3" t="b">
        <v>0</v>
      </c>
      <c r="E114" s="3" t="b">
        <v>0</v>
      </c>
      <c r="G114" s="3" t="b">
        <v>0</v>
      </c>
      <c r="I114" s="4" t="b">
        <v>0</v>
      </c>
      <c r="J114" s="33" t="str">
        <f t="shared" ref="J114:J117" si="18">IF(OR(AND(C114,E114),AND(C114,G114),AND(C114,I114),AND(E114,G114),AND(E114,I114),AND(G114,I114)),"Ligne non valide","")</f>
        <v/>
      </c>
    </row>
    <row r="115" spans="1:10" ht="30">
      <c r="A115" s="37" t="s">
        <v>130</v>
      </c>
      <c r="B115" s="26"/>
      <c r="C115" s="27" t="b">
        <v>0</v>
      </c>
      <c r="D115" s="26"/>
      <c r="E115" s="27" t="b">
        <v>0</v>
      </c>
      <c r="F115" s="26"/>
      <c r="G115" s="27" t="b">
        <v>0</v>
      </c>
      <c r="H115" s="26"/>
      <c r="I115" s="28" t="b">
        <v>0</v>
      </c>
      <c r="J115" s="41" t="str">
        <f t="shared" si="18"/>
        <v/>
      </c>
    </row>
    <row r="116" spans="1:10" ht="15">
      <c r="A116" s="36" t="s">
        <v>131</v>
      </c>
      <c r="C116" s="3" t="b">
        <v>0</v>
      </c>
      <c r="E116" s="3" t="b">
        <v>0</v>
      </c>
      <c r="G116" s="3" t="b">
        <v>0</v>
      </c>
      <c r="I116" s="4" t="b">
        <v>0</v>
      </c>
      <c r="J116" s="33" t="str">
        <f t="shared" si="18"/>
        <v/>
      </c>
    </row>
    <row r="117" spans="1:10" ht="15">
      <c r="A117" s="37" t="s">
        <v>132</v>
      </c>
      <c r="B117" s="26"/>
      <c r="C117" s="27" t="b">
        <v>0</v>
      </c>
      <c r="D117" s="26"/>
      <c r="E117" s="27" t="b">
        <v>0</v>
      </c>
      <c r="F117" s="26"/>
      <c r="G117" s="27" t="b">
        <v>0</v>
      </c>
      <c r="H117" s="26"/>
      <c r="I117" s="28" t="b">
        <v>0</v>
      </c>
      <c r="J117" s="41" t="str">
        <f t="shared" si="18"/>
        <v/>
      </c>
    </row>
    <row r="118" spans="1:10">
      <c r="B118" s="31" t="str">
        <f>IF(OR(AND(C114,C115),AND(C114,C116),AND(C114,C117),AND(C115,C116),AND(C115,C117),AND(C116,C117)),"Colonne non valide","")</f>
        <v/>
      </c>
      <c r="C118" s="32"/>
      <c r="D118" s="31" t="str">
        <f>IF(OR(AND(E114,E115),AND(E114,E116),AND(E114,E117),AND(E115,E116),AND(E115,E117),AND(E116,E117)),"Colonne non valide","")</f>
        <v/>
      </c>
      <c r="E118" s="32"/>
      <c r="F118" s="31" t="str">
        <f>IF(OR(AND(G114,G115),AND(G114,G116),AND(G114,G117),AND(G115,G116),AND(G115,G117),AND(G116,G117)),"Colonne non valide","")</f>
        <v/>
      </c>
      <c r="G118" s="32"/>
      <c r="H118" s="31" t="str">
        <f>IF(OR(AND(I114,I115),AND(I114,I116),AND(I114,I117),AND(I115,I116),AND(I115,I117),AND(I116,I117)),"Colonne non valide","")</f>
        <v/>
      </c>
      <c r="I118" s="30"/>
    </row>
    <row r="119" spans="1:10" ht="15">
      <c r="A119" s="35" t="s">
        <v>44</v>
      </c>
      <c r="B119" s="6"/>
      <c r="C119" s="7"/>
      <c r="D119" s="6"/>
      <c r="E119" s="7"/>
      <c r="F119" s="6"/>
      <c r="G119" s="7"/>
      <c r="H119" s="6"/>
      <c r="I119" s="8"/>
      <c r="J119" s="40"/>
    </row>
    <row r="120" spans="1:10" ht="15">
      <c r="A120" s="36" t="s">
        <v>133</v>
      </c>
      <c r="C120" s="3" t="b">
        <v>0</v>
      </c>
      <c r="E120" s="3" t="b">
        <v>0</v>
      </c>
      <c r="G120" s="3" t="b">
        <v>0</v>
      </c>
      <c r="I120" s="4" t="b">
        <v>0</v>
      </c>
      <c r="J120" s="33" t="str">
        <f t="shared" ref="J120:J124" si="19">IF(OR(AND(C120,E120),AND(C120,G120),AND(C120,I120),AND(E120,G120),AND(E120,I120),AND(G120,I120)),"Ligne non valide","")</f>
        <v/>
      </c>
    </row>
    <row r="121" spans="1:10" ht="15">
      <c r="A121" s="37" t="s">
        <v>134</v>
      </c>
      <c r="B121" s="26"/>
      <c r="C121" s="27" t="b">
        <v>0</v>
      </c>
      <c r="D121" s="26"/>
      <c r="E121" s="27" t="b">
        <v>0</v>
      </c>
      <c r="F121" s="26"/>
      <c r="G121" s="27" t="b">
        <v>0</v>
      </c>
      <c r="H121" s="26"/>
      <c r="I121" s="28" t="b">
        <v>0</v>
      </c>
      <c r="J121" s="41" t="str">
        <f t="shared" si="19"/>
        <v/>
      </c>
    </row>
    <row r="122" spans="1:10" ht="15">
      <c r="A122" s="36" t="s">
        <v>135</v>
      </c>
      <c r="C122" s="3" t="b">
        <v>0</v>
      </c>
      <c r="E122" s="3" t="b">
        <v>0</v>
      </c>
      <c r="G122" s="3" t="b">
        <v>0</v>
      </c>
      <c r="I122" s="4" t="b">
        <v>0</v>
      </c>
      <c r="J122" s="33" t="str">
        <f t="shared" si="19"/>
        <v/>
      </c>
    </row>
    <row r="123" spans="1:10" ht="15">
      <c r="A123" s="37" t="s">
        <v>136</v>
      </c>
      <c r="B123" s="26"/>
      <c r="C123" s="27" t="b">
        <v>0</v>
      </c>
      <c r="D123" s="26"/>
      <c r="E123" s="27" t="b">
        <v>0</v>
      </c>
      <c r="F123" s="26"/>
      <c r="G123" s="27" t="b">
        <v>0</v>
      </c>
      <c r="H123" s="26"/>
      <c r="I123" s="28" t="b">
        <v>0</v>
      </c>
      <c r="J123" s="41" t="str">
        <f t="shared" si="19"/>
        <v/>
      </c>
    </row>
    <row r="124" spans="1:10" ht="15">
      <c r="A124" s="36" t="s">
        <v>137</v>
      </c>
      <c r="C124" s="3" t="b">
        <v>0</v>
      </c>
      <c r="E124" s="3" t="b">
        <v>0</v>
      </c>
      <c r="G124" s="3" t="b">
        <v>0</v>
      </c>
      <c r="I124" s="4" t="b">
        <v>0</v>
      </c>
      <c r="J124" s="33" t="str">
        <f t="shared" si="19"/>
        <v/>
      </c>
    </row>
    <row r="125" spans="1:10">
      <c r="B125" s="31" t="str">
        <f>IF(OR(AND(C120,C121),AND(C120,C122),AND(C120,C123),AND(C120,C124),AND(C121,C122),AND(C121,C123),AND(C121,C124),AND(C122,C123),AND(C122,C124),AND(C123,C124)),"Colonne non valide","")</f>
        <v/>
      </c>
      <c r="C125" s="32"/>
      <c r="D125" s="31" t="str">
        <f>IF(OR(AND(E120,E121),AND(E120,E122),AND(E120,E123),AND(E120,E124),AND(E121,E122),AND(E121,E123),AND(E121,E124),AND(E122,E123),AND(E122,E124),AND(E123,E124)),"Colonne non valide","")</f>
        <v/>
      </c>
      <c r="E125" s="32"/>
      <c r="F125" s="31" t="str">
        <f>IF(OR(AND(G120,G121),AND(G120,G122),AND(G120,G123),AND(G120,G124),AND(G121,G122),AND(G121,G123),AND(G121,G124),AND(G122,G123),AND(G122,G124),AND(G123,G124)),"Colonne non valide","")</f>
        <v/>
      </c>
      <c r="G125" s="32"/>
      <c r="H125" s="31" t="str">
        <f>IF(OR(AND(I120,I121),AND(I120,I122),AND(I120,I123),AND(I120,I124),AND(I121,I122),AND(I121,I123),AND(I121,I124),AND(I122,I123),AND(I122,I124),AND(I123,I124)),"Colonne non valide","")</f>
        <v/>
      </c>
    </row>
    <row r="126" spans="1:10" ht="15">
      <c r="A126" s="35" t="s">
        <v>45</v>
      </c>
      <c r="B126" s="6"/>
      <c r="C126" s="7"/>
      <c r="D126" s="6"/>
      <c r="E126" s="7"/>
      <c r="F126" s="6"/>
      <c r="G126" s="7"/>
      <c r="H126" s="6"/>
      <c r="I126" s="8"/>
      <c r="J126" s="40"/>
    </row>
    <row r="127" spans="1:10" ht="15">
      <c r="A127" s="36" t="s">
        <v>138</v>
      </c>
      <c r="C127" s="3" t="b">
        <v>0</v>
      </c>
      <c r="E127" s="3" t="b">
        <v>0</v>
      </c>
      <c r="G127" s="3" t="b">
        <v>0</v>
      </c>
      <c r="I127" s="4" t="b">
        <v>0</v>
      </c>
      <c r="J127" s="33" t="str">
        <f t="shared" ref="J127:J132" si="20">IF(OR(AND(C127,E127),AND(C127,G127),AND(C127,I127),AND(E127,G127),AND(E127,I127),AND(G127,I127)),"Ligne non valide","")</f>
        <v/>
      </c>
    </row>
    <row r="128" spans="1:10" ht="15">
      <c r="A128" s="37" t="s">
        <v>139</v>
      </c>
      <c r="B128" s="26"/>
      <c r="C128" s="27" t="b">
        <v>0</v>
      </c>
      <c r="D128" s="26"/>
      <c r="E128" s="27" t="b">
        <v>0</v>
      </c>
      <c r="F128" s="26"/>
      <c r="G128" s="27" t="b">
        <v>0</v>
      </c>
      <c r="H128" s="26"/>
      <c r="I128" s="28" t="b">
        <v>0</v>
      </c>
      <c r="J128" s="41" t="str">
        <f t="shared" si="20"/>
        <v/>
      </c>
    </row>
    <row r="129" spans="1:10" ht="15">
      <c r="A129" s="36" t="s">
        <v>140</v>
      </c>
      <c r="C129" s="3" t="b">
        <v>0</v>
      </c>
      <c r="E129" s="3" t="b">
        <v>0</v>
      </c>
      <c r="G129" s="3" t="b">
        <v>0</v>
      </c>
      <c r="I129" s="4" t="b">
        <v>0</v>
      </c>
      <c r="J129" s="33" t="str">
        <f t="shared" si="20"/>
        <v/>
      </c>
    </row>
    <row r="130" spans="1:10" ht="15">
      <c r="A130" s="37" t="s">
        <v>141</v>
      </c>
      <c r="B130" s="26"/>
      <c r="C130" s="27" t="b">
        <v>0</v>
      </c>
      <c r="D130" s="26"/>
      <c r="E130" s="27" t="b">
        <v>0</v>
      </c>
      <c r="F130" s="26"/>
      <c r="G130" s="27" t="b">
        <v>0</v>
      </c>
      <c r="H130" s="26"/>
      <c r="I130" s="28" t="b">
        <v>0</v>
      </c>
      <c r="J130" s="41" t="str">
        <f t="shared" si="20"/>
        <v/>
      </c>
    </row>
    <row r="131" spans="1:10" ht="15">
      <c r="A131" s="36" t="s">
        <v>142</v>
      </c>
      <c r="C131" s="3" t="b">
        <v>0</v>
      </c>
      <c r="E131" s="3" t="b">
        <v>0</v>
      </c>
      <c r="G131" s="3" t="b">
        <v>0</v>
      </c>
      <c r="I131" s="4" t="b">
        <v>0</v>
      </c>
      <c r="J131" s="33" t="str">
        <f t="shared" si="20"/>
        <v/>
      </c>
    </row>
    <row r="132" spans="1:10" ht="15">
      <c r="A132" s="37" t="s">
        <v>143</v>
      </c>
      <c r="B132" s="26"/>
      <c r="C132" s="27" t="b">
        <v>0</v>
      </c>
      <c r="D132" s="26"/>
      <c r="E132" s="27" t="b">
        <v>0</v>
      </c>
      <c r="F132" s="26"/>
      <c r="G132" s="27" t="b">
        <v>0</v>
      </c>
      <c r="H132" s="26"/>
      <c r="I132" s="28" t="b">
        <v>0</v>
      </c>
      <c r="J132" s="41" t="str">
        <f t="shared" si="20"/>
        <v/>
      </c>
    </row>
    <row r="133" spans="1:10">
      <c r="B133" s="31" t="str">
        <f>IF(OR(AND(C127,C128),AND(C127,C129),AND(C127,C130),AND(C127,C131),AND(C127,C132),AND(C128,C129),AND(C128,C130),AND(C128,C131),AND(C128,C132),AND(C129,C130),AND(C129,C131),AND(C129,C132),AND(C130,C131),AND(C130,C132),AND(C131,C132)),"Colonne non valide","")</f>
        <v/>
      </c>
      <c r="C133" s="32"/>
      <c r="D133" s="31" t="str">
        <f>IF(OR(AND(E127,E128),AND(E127,E129),AND(E127,E130),AND(E127,E131),AND(E127,E132),AND(E128,E129),AND(E128,E130),AND(E128,E131),AND(E128,E132),AND(E129,E130),AND(E129,E131),AND(E129,E132),AND(E130,E131),AND(E130,E132),AND(E131,E132)),"Colonne non valide","")</f>
        <v/>
      </c>
      <c r="E133" s="32"/>
      <c r="F133" s="31" t="str">
        <f>IF(OR(AND(G127,G128),AND(G127,G129),AND(G127,G130),AND(G127,G131),AND(G127,G132),AND(G128,G129),AND(G128,G130),AND(G128,G131),AND(G128,G132),AND(G129,G130),AND(G129,G131),AND(G129,G132),AND(G130,G131),AND(G130,G132),AND(G131,G132)),"Colonne non valide","")</f>
        <v/>
      </c>
      <c r="G133" s="32"/>
      <c r="H133" s="31" t="str">
        <f>IF(OR(AND(I127,I128),AND(I127,I129),AND(I127,I130),AND(I127,I131),AND(I127,I132),AND(I128,I129),AND(I128,I130),AND(I128,I131),AND(I128,I132),AND(I129,I130),AND(I129,I131),AND(I129,I132),AND(I130,I131),AND(I130,I132),AND(I131,I132)),"Colonne non valide","")</f>
        <v/>
      </c>
    </row>
    <row r="134" spans="1:10" ht="30">
      <c r="A134" s="35" t="s">
        <v>46</v>
      </c>
      <c r="B134" s="6"/>
      <c r="C134" s="7"/>
      <c r="D134" s="6"/>
      <c r="E134" s="7"/>
      <c r="F134" s="6"/>
      <c r="G134" s="7"/>
      <c r="H134" s="6"/>
      <c r="I134" s="8"/>
      <c r="J134" s="40"/>
    </row>
    <row r="135" spans="1:10" ht="30">
      <c r="A135" s="36" t="s">
        <v>144</v>
      </c>
      <c r="C135" s="3" t="b">
        <v>0</v>
      </c>
      <c r="E135" s="3" t="b">
        <v>0</v>
      </c>
      <c r="G135" s="3" t="b">
        <v>0</v>
      </c>
      <c r="I135" s="4" t="b">
        <v>0</v>
      </c>
      <c r="J135" s="33" t="str">
        <f t="shared" ref="J135:J138" si="21">IF(OR(AND(C135,E135),AND(C135,G135),AND(C135,I135),AND(E135,G135),AND(E135,I135),AND(G135,I135)),"Ligne non valide","")</f>
        <v/>
      </c>
    </row>
    <row r="136" spans="1:10" ht="15">
      <c r="A136" s="37" t="s">
        <v>145</v>
      </c>
      <c r="B136" s="26"/>
      <c r="C136" s="27" t="b">
        <v>0</v>
      </c>
      <c r="D136" s="26"/>
      <c r="E136" s="27" t="b">
        <v>0</v>
      </c>
      <c r="F136" s="26"/>
      <c r="G136" s="27" t="b">
        <v>0</v>
      </c>
      <c r="H136" s="26"/>
      <c r="I136" s="28" t="b">
        <v>0</v>
      </c>
      <c r="J136" s="41" t="str">
        <f t="shared" si="21"/>
        <v/>
      </c>
    </row>
    <row r="137" spans="1:10" ht="15">
      <c r="A137" s="36" t="s">
        <v>146</v>
      </c>
      <c r="C137" s="3" t="b">
        <v>0</v>
      </c>
      <c r="E137" s="3" t="b">
        <v>0</v>
      </c>
      <c r="G137" s="3" t="b">
        <v>0</v>
      </c>
      <c r="I137" s="4" t="b">
        <v>0</v>
      </c>
      <c r="J137" s="33" t="str">
        <f t="shared" si="21"/>
        <v/>
      </c>
    </row>
    <row r="138" spans="1:10" ht="15">
      <c r="A138" s="37" t="s">
        <v>197</v>
      </c>
      <c r="B138" s="26"/>
      <c r="C138" s="27" t="b">
        <v>0</v>
      </c>
      <c r="D138" s="26"/>
      <c r="E138" s="27" t="b">
        <v>0</v>
      </c>
      <c r="F138" s="26"/>
      <c r="G138" s="27" t="b">
        <v>0</v>
      </c>
      <c r="H138" s="26"/>
      <c r="I138" s="28" t="b">
        <v>0</v>
      </c>
      <c r="J138" s="41" t="str">
        <f t="shared" si="21"/>
        <v/>
      </c>
    </row>
    <row r="139" spans="1:10">
      <c r="B139" s="31" t="str">
        <f>IF(OR(AND(C135,C136),AND(C135,C137),AND(C135,C138),AND(C136,C137),AND(C136,C138),AND(C137,C138)),"Colonne non valide","")</f>
        <v/>
      </c>
      <c r="C139" s="32"/>
      <c r="D139" s="31" t="str">
        <f>IF(OR(AND(E135,E136),AND(E135,E137),AND(E135,E138),AND(E136,E137),AND(E136,E138),AND(E137,E138)),"Colonne non valide","")</f>
        <v/>
      </c>
      <c r="E139" s="32"/>
      <c r="F139" s="31" t="str">
        <f>IF(OR(AND(G135,G136),AND(G135,G137),AND(G135,G138),AND(G136,G137),AND(G136,G138),AND(G137,G138)),"Colonne non valide","")</f>
        <v/>
      </c>
      <c r="G139" s="32"/>
      <c r="H139" s="31" t="str">
        <f>IF(OR(AND(I135,I136),AND(I135,I137),AND(I135,I138),AND(I136,I137),AND(I136,I138),AND(I137,I138)),"Colonne non valide","")</f>
        <v/>
      </c>
      <c r="I139" s="30"/>
    </row>
    <row r="140" spans="1:10" ht="15">
      <c r="A140" s="35" t="s">
        <v>47</v>
      </c>
      <c r="B140" s="6"/>
      <c r="C140" s="7"/>
      <c r="D140" s="6"/>
      <c r="E140" s="7"/>
      <c r="F140" s="6"/>
      <c r="G140" s="7"/>
      <c r="H140" s="6"/>
      <c r="I140" s="8"/>
      <c r="J140" s="40"/>
    </row>
    <row r="141" spans="1:10" ht="15">
      <c r="A141" s="36" t="s">
        <v>147</v>
      </c>
      <c r="C141" s="3" t="b">
        <v>0</v>
      </c>
      <c r="E141" s="3" t="b">
        <v>0</v>
      </c>
      <c r="G141" s="3" t="b">
        <v>0</v>
      </c>
      <c r="I141" s="4" t="b">
        <v>0</v>
      </c>
      <c r="J141" s="33" t="str">
        <f t="shared" ref="J141:J146" si="22">IF(OR(AND(C141,E141),AND(C141,G141),AND(C141,I141),AND(E141,G141),AND(E141,I141),AND(G141,I141)),"Ligne non valide","")</f>
        <v/>
      </c>
    </row>
    <row r="142" spans="1:10" ht="15">
      <c r="A142" s="37" t="s">
        <v>148</v>
      </c>
      <c r="B142" s="26"/>
      <c r="C142" s="27" t="b">
        <v>0</v>
      </c>
      <c r="D142" s="26"/>
      <c r="E142" s="27" t="b">
        <v>0</v>
      </c>
      <c r="F142" s="26"/>
      <c r="G142" s="27" t="b">
        <v>0</v>
      </c>
      <c r="H142" s="26"/>
      <c r="I142" s="28" t="b">
        <v>0</v>
      </c>
      <c r="J142" s="41" t="str">
        <f t="shared" si="22"/>
        <v/>
      </c>
    </row>
    <row r="143" spans="1:10" ht="15">
      <c r="A143" s="36" t="s">
        <v>149</v>
      </c>
      <c r="C143" s="3" t="b">
        <v>0</v>
      </c>
      <c r="E143" s="3" t="b">
        <v>0</v>
      </c>
      <c r="G143" s="3" t="b">
        <v>0</v>
      </c>
      <c r="I143" s="4" t="b">
        <v>0</v>
      </c>
      <c r="J143" s="33" t="str">
        <f t="shared" si="22"/>
        <v/>
      </c>
    </row>
    <row r="144" spans="1:10" ht="15">
      <c r="A144" s="37" t="s">
        <v>150</v>
      </c>
      <c r="B144" s="26"/>
      <c r="C144" s="27" t="b">
        <v>0</v>
      </c>
      <c r="D144" s="26"/>
      <c r="E144" s="27" t="b">
        <v>0</v>
      </c>
      <c r="F144" s="26"/>
      <c r="G144" s="27" t="b">
        <v>0</v>
      </c>
      <c r="H144" s="26"/>
      <c r="I144" s="28" t="b">
        <v>0</v>
      </c>
      <c r="J144" s="41" t="str">
        <f t="shared" si="22"/>
        <v/>
      </c>
    </row>
    <row r="145" spans="1:10" ht="15">
      <c r="A145" s="36" t="s">
        <v>151</v>
      </c>
      <c r="C145" s="3" t="b">
        <v>0</v>
      </c>
      <c r="E145" s="3" t="b">
        <v>0</v>
      </c>
      <c r="G145" s="3" t="b">
        <v>0</v>
      </c>
      <c r="I145" s="4" t="b">
        <v>0</v>
      </c>
      <c r="J145" s="33" t="str">
        <f t="shared" si="22"/>
        <v/>
      </c>
    </row>
    <row r="146" spans="1:10" ht="15">
      <c r="A146" s="37" t="s">
        <v>152</v>
      </c>
      <c r="B146" s="26"/>
      <c r="C146" s="27" t="b">
        <v>0</v>
      </c>
      <c r="D146" s="26"/>
      <c r="E146" s="27" t="b">
        <v>0</v>
      </c>
      <c r="F146" s="26"/>
      <c r="G146" s="27" t="b">
        <v>0</v>
      </c>
      <c r="H146" s="26"/>
      <c r="I146" s="28" t="b">
        <v>0</v>
      </c>
      <c r="J146" s="41" t="str">
        <f t="shared" si="22"/>
        <v/>
      </c>
    </row>
    <row r="147" spans="1:10">
      <c r="B147" s="31" t="str">
        <f>IF(OR(AND(C141,C142),AND(C141,C143),AND(C141,C144),AND(C141,C145),AND(C141,C146),AND(C142,C143),AND(C142,C144),AND(C142,C145),AND(C142,C146),AND(C143,C144),AND(C143,C145),AND(C143,C146),AND(C144,C145),AND(C144,C146),AND(C145,C146)),"Colonne non valide","")</f>
        <v/>
      </c>
      <c r="C147" s="32"/>
      <c r="D147" s="31" t="str">
        <f>IF(OR(AND(E141,E142),AND(E141,E143),AND(E141,E144),AND(E141,E145),AND(E141,E146),AND(E142,E143),AND(E142,E144),AND(E142,E145),AND(E142,E146),AND(E143,E144),AND(E143,E145),AND(E143,E146),AND(E144,E145),AND(E144,E146),AND(E145,E146)),"Colonne non valide","")</f>
        <v/>
      </c>
      <c r="E147" s="32"/>
      <c r="F147" s="31" t="str">
        <f>IF(OR(AND(G141,G142),AND(G141,G143),AND(G141,G144),AND(G141,G145),AND(G141,G146),AND(G142,G143),AND(G142,G144),AND(G142,G145),AND(G142,G146),AND(G143,G144),AND(G143,G145),AND(G143,G146),AND(G144,G145),AND(G144,G146),AND(G145,G146)),"Colonne non valide","")</f>
        <v/>
      </c>
      <c r="G147" s="32"/>
      <c r="H147" s="31" t="str">
        <f>IF(OR(AND(I141,I142),AND(I141,I143),AND(I141,I144),AND(I141,I145),AND(I141,I146),AND(I142,I143),AND(I142,I144),AND(I142,I145),AND(I142,I146),AND(I143,I144),AND(I143,I145),AND(I143,I146),AND(I144,I145),AND(I144,I146),AND(I145,I146)),"Colonne non valide","")</f>
        <v/>
      </c>
    </row>
    <row r="148" spans="1:10" ht="15">
      <c r="A148" s="35" t="s">
        <v>48</v>
      </c>
      <c r="B148" s="6"/>
      <c r="C148" s="7"/>
      <c r="D148" s="6"/>
      <c r="E148" s="7"/>
      <c r="F148" s="6"/>
      <c r="G148" s="7"/>
      <c r="H148" s="6"/>
      <c r="I148" s="8"/>
      <c r="J148" s="40"/>
    </row>
    <row r="149" spans="1:10" ht="15">
      <c r="A149" s="36" t="s">
        <v>153</v>
      </c>
      <c r="C149" s="3" t="b">
        <v>0</v>
      </c>
      <c r="E149" s="3" t="b">
        <v>0</v>
      </c>
      <c r="G149" s="3" t="b">
        <v>0</v>
      </c>
      <c r="I149" s="4" t="b">
        <v>0</v>
      </c>
      <c r="J149" s="33" t="str">
        <f t="shared" ref="J149:J152" si="23">IF(OR(AND(C149,E149),AND(C149,G149),AND(C149,I149),AND(E149,G149),AND(E149,I149),AND(G149,I149)),"Ligne non valide","")</f>
        <v/>
      </c>
    </row>
    <row r="150" spans="1:10" ht="15">
      <c r="A150" s="37" t="s">
        <v>154</v>
      </c>
      <c r="B150" s="26"/>
      <c r="C150" s="27" t="b">
        <v>0</v>
      </c>
      <c r="D150" s="26"/>
      <c r="E150" s="27" t="b">
        <v>0</v>
      </c>
      <c r="F150" s="26"/>
      <c r="G150" s="27" t="b">
        <v>0</v>
      </c>
      <c r="H150" s="26"/>
      <c r="I150" s="28" t="b">
        <v>0</v>
      </c>
      <c r="J150" s="41" t="str">
        <f t="shared" si="23"/>
        <v/>
      </c>
    </row>
    <row r="151" spans="1:10" ht="30">
      <c r="A151" s="36" t="s">
        <v>155</v>
      </c>
      <c r="C151" s="3" t="b">
        <v>0</v>
      </c>
      <c r="E151" s="3" t="b">
        <v>0</v>
      </c>
      <c r="G151" s="3" t="b">
        <v>0</v>
      </c>
      <c r="I151" s="4" t="b">
        <v>0</v>
      </c>
      <c r="J151" s="33" t="str">
        <f t="shared" si="23"/>
        <v/>
      </c>
    </row>
    <row r="152" spans="1:10" ht="15">
      <c r="A152" s="37" t="s">
        <v>156</v>
      </c>
      <c r="B152" s="26"/>
      <c r="C152" s="27" t="b">
        <v>0</v>
      </c>
      <c r="D152" s="26"/>
      <c r="E152" s="27" t="b">
        <v>0</v>
      </c>
      <c r="F152" s="26"/>
      <c r="G152" s="27" t="b">
        <v>0</v>
      </c>
      <c r="H152" s="26"/>
      <c r="I152" s="28" t="b">
        <v>0</v>
      </c>
      <c r="J152" s="41" t="str">
        <f t="shared" si="23"/>
        <v/>
      </c>
    </row>
    <row r="153" spans="1:10">
      <c r="B153" s="31" t="str">
        <f>IF(OR(AND(C149,C150),AND(C149,C151),AND(C149,C152),AND(C150,C151),AND(C150,C152),AND(C151,C152)),"Colonne non valide","")</f>
        <v/>
      </c>
      <c r="C153" s="32"/>
      <c r="D153" s="31" t="str">
        <f>IF(OR(AND(E149,E150),AND(E149,E151),AND(E149,E152),AND(E150,E151),AND(E150,E152),AND(E151,E152)),"Colonne non valide","")</f>
        <v/>
      </c>
      <c r="E153" s="32"/>
      <c r="F153" s="31" t="str">
        <f>IF(OR(AND(G149,G150),AND(G149,G151),AND(G149,G152),AND(G150,G151),AND(G150,G152),AND(G151,G152)),"Colonne non valide","")</f>
        <v/>
      </c>
      <c r="G153" s="32"/>
      <c r="H153" s="31" t="str">
        <f>IF(OR(AND(I149,I150),AND(I149,I151),AND(I149,I152),AND(I150,I151),AND(I150,I152),AND(I151,I152)),"Colonne non valide","")</f>
        <v/>
      </c>
      <c r="I153" s="30"/>
    </row>
    <row r="154" spans="1:10" ht="15">
      <c r="A154" s="35" t="s">
        <v>49</v>
      </c>
      <c r="B154" s="6"/>
      <c r="C154" s="7"/>
      <c r="D154" s="6"/>
      <c r="E154" s="7"/>
      <c r="F154" s="6"/>
      <c r="G154" s="7"/>
      <c r="H154" s="6"/>
      <c r="I154" s="8"/>
      <c r="J154" s="40"/>
    </row>
    <row r="155" spans="1:10" ht="15">
      <c r="A155" s="36" t="s">
        <v>157</v>
      </c>
      <c r="C155" s="3" t="b">
        <v>0</v>
      </c>
      <c r="E155" s="3" t="b">
        <v>0</v>
      </c>
      <c r="G155" s="3" t="b">
        <v>0</v>
      </c>
      <c r="I155" s="4" t="b">
        <v>0</v>
      </c>
      <c r="J155" s="33" t="str">
        <f t="shared" ref="J155:J160" si="24">IF(OR(AND(C155,E155),AND(C155,G155),AND(C155,I155),AND(E155,G155),AND(E155,I155),AND(G155,I155)),"Ligne non valide","")</f>
        <v/>
      </c>
    </row>
    <row r="156" spans="1:10" ht="15">
      <c r="A156" s="37" t="s">
        <v>158</v>
      </c>
      <c r="B156" s="26"/>
      <c r="C156" s="27" t="b">
        <v>0</v>
      </c>
      <c r="D156" s="26"/>
      <c r="E156" s="27" t="b">
        <v>0</v>
      </c>
      <c r="F156" s="26"/>
      <c r="G156" s="27" t="b">
        <v>0</v>
      </c>
      <c r="H156" s="26"/>
      <c r="I156" s="28" t="b">
        <v>0</v>
      </c>
      <c r="J156" s="41" t="str">
        <f t="shared" si="24"/>
        <v/>
      </c>
    </row>
    <row r="157" spans="1:10" ht="15">
      <c r="A157" s="36" t="s">
        <v>159</v>
      </c>
      <c r="C157" s="3" t="b">
        <v>0</v>
      </c>
      <c r="E157" s="3" t="b">
        <v>0</v>
      </c>
      <c r="G157" s="3" t="b">
        <v>0</v>
      </c>
      <c r="I157" s="4" t="b">
        <v>0</v>
      </c>
      <c r="J157" s="33" t="str">
        <f t="shared" si="24"/>
        <v/>
      </c>
    </row>
    <row r="158" spans="1:10" ht="15">
      <c r="A158" s="37" t="s">
        <v>160</v>
      </c>
      <c r="B158" s="26"/>
      <c r="C158" s="27" t="b">
        <v>0</v>
      </c>
      <c r="D158" s="26"/>
      <c r="E158" s="27" t="b">
        <v>0</v>
      </c>
      <c r="F158" s="26"/>
      <c r="G158" s="27" t="b">
        <v>0</v>
      </c>
      <c r="H158" s="26"/>
      <c r="I158" s="28" t="b">
        <v>0</v>
      </c>
      <c r="J158" s="41" t="str">
        <f t="shared" si="24"/>
        <v/>
      </c>
    </row>
    <row r="159" spans="1:10" ht="15">
      <c r="A159" s="36" t="s">
        <v>161</v>
      </c>
      <c r="C159" s="3" t="b">
        <v>0</v>
      </c>
      <c r="E159" s="3" t="b">
        <v>0</v>
      </c>
      <c r="G159" s="3" t="b">
        <v>0</v>
      </c>
      <c r="I159" s="4" t="b">
        <v>0</v>
      </c>
      <c r="J159" s="33" t="str">
        <f t="shared" si="24"/>
        <v/>
      </c>
    </row>
    <row r="160" spans="1:10" ht="15">
      <c r="A160" s="37" t="s">
        <v>162</v>
      </c>
      <c r="B160" s="26"/>
      <c r="C160" s="27" t="b">
        <v>0</v>
      </c>
      <c r="D160" s="26"/>
      <c r="E160" s="27" t="b">
        <v>0</v>
      </c>
      <c r="F160" s="26"/>
      <c r="G160" s="27" t="b">
        <v>0</v>
      </c>
      <c r="H160" s="26"/>
      <c r="I160" s="28" t="b">
        <v>0</v>
      </c>
      <c r="J160" s="41" t="str">
        <f t="shared" si="24"/>
        <v/>
      </c>
    </row>
    <row r="161" spans="1:10">
      <c r="B161" s="31" t="str">
        <f>IF(OR(AND(C155,C156),AND(C155,C157),AND(C155,C158),AND(C155,C159),AND(C155,C160),AND(C156,C157),AND(C156,C158),AND(C156,C159),AND(C156,C160),AND(C157,C158),AND(C157,C159),AND(C157,C160),AND(C158,C159),AND(C158,C160),AND(C159,C160)),"Colonne non valide","")</f>
        <v/>
      </c>
      <c r="C161" s="32"/>
      <c r="D161" s="31" t="str">
        <f>IF(OR(AND(E155,E156),AND(E155,E157),AND(E155,E158),AND(E155,E159),AND(E155,E160),AND(E156,E157),AND(E156,E158),AND(E156,E159),AND(E156,E160),AND(E157,E158),AND(E157,E159),AND(E157,E160),AND(E158,E159),AND(E158,E160),AND(E159,E160)),"Colonne non valide","")</f>
        <v/>
      </c>
      <c r="E161" s="32"/>
      <c r="F161" s="31" t="str">
        <f>IF(OR(AND(G155,G156),AND(G155,G157),AND(G155,G158),AND(G155,G159),AND(G155,G160),AND(G156,G157),AND(G156,G158),AND(G156,G159),AND(G156,G160),AND(G157,G158),AND(G157,G159),AND(G157,G160),AND(G158,G159),AND(G158,G160),AND(G159,G160)),"Colonne non valide","")</f>
        <v/>
      </c>
      <c r="G161" s="32"/>
      <c r="H161" s="31" t="str">
        <f>IF(OR(AND(I155,I156),AND(I155,I157),AND(I155,I158),AND(I155,I159),AND(I155,I160),AND(I156,I157),AND(I156,I158),AND(I156,I159),AND(I156,I160),AND(I157,I158),AND(I157,I159),AND(I157,I160),AND(I158,I159),AND(I158,I160),AND(I159,I160)),"Colonne non valide","")</f>
        <v/>
      </c>
    </row>
    <row r="162" spans="1:10" ht="15">
      <c r="A162" s="35" t="s">
        <v>50</v>
      </c>
      <c r="B162" s="6"/>
      <c r="C162" s="7"/>
      <c r="D162" s="6"/>
      <c r="E162" s="7"/>
      <c r="F162" s="6"/>
      <c r="G162" s="7"/>
      <c r="H162" s="6"/>
      <c r="I162" s="8"/>
      <c r="J162" s="40"/>
    </row>
    <row r="163" spans="1:10" ht="15">
      <c r="A163" s="36" t="s">
        <v>163</v>
      </c>
      <c r="C163" s="3" t="b">
        <v>0</v>
      </c>
      <c r="E163" s="3" t="b">
        <v>0</v>
      </c>
      <c r="G163" s="3" t="b">
        <v>0</v>
      </c>
      <c r="I163" s="4" t="b">
        <v>0</v>
      </c>
      <c r="J163" s="33" t="str">
        <f t="shared" ref="J163:J166" si="25">IF(OR(AND(C163,E163),AND(C163,G163),AND(C163,I163),AND(E163,G163),AND(E163,I163),AND(G163,I163)),"Ligne non valide","")</f>
        <v/>
      </c>
    </row>
    <row r="164" spans="1:10" ht="15">
      <c r="A164" s="37" t="s">
        <v>164</v>
      </c>
      <c r="B164" s="26"/>
      <c r="C164" s="27" t="b">
        <v>0</v>
      </c>
      <c r="D164" s="26"/>
      <c r="E164" s="27" t="b">
        <v>0</v>
      </c>
      <c r="F164" s="26"/>
      <c r="G164" s="27" t="b">
        <v>0</v>
      </c>
      <c r="H164" s="26"/>
      <c r="I164" s="28" t="b">
        <v>0</v>
      </c>
      <c r="J164" s="41" t="str">
        <f t="shared" si="25"/>
        <v/>
      </c>
    </row>
    <row r="165" spans="1:10" ht="15">
      <c r="A165" s="36" t="s">
        <v>165</v>
      </c>
      <c r="C165" s="3" t="b">
        <v>0</v>
      </c>
      <c r="E165" s="3" t="b">
        <v>0</v>
      </c>
      <c r="G165" s="3" t="b">
        <v>0</v>
      </c>
      <c r="I165" s="4" t="b">
        <v>0</v>
      </c>
      <c r="J165" s="33" t="str">
        <f t="shared" si="25"/>
        <v/>
      </c>
    </row>
    <row r="166" spans="1:10" ht="15">
      <c r="A166" s="37" t="s">
        <v>166</v>
      </c>
      <c r="B166" s="26"/>
      <c r="C166" s="27" t="b">
        <v>0</v>
      </c>
      <c r="D166" s="26"/>
      <c r="E166" s="27" t="b">
        <v>0</v>
      </c>
      <c r="F166" s="26"/>
      <c r="G166" s="27" t="b">
        <v>0</v>
      </c>
      <c r="H166" s="26"/>
      <c r="I166" s="28" t="b">
        <v>0</v>
      </c>
      <c r="J166" s="41" t="str">
        <f t="shared" si="25"/>
        <v/>
      </c>
    </row>
    <row r="167" spans="1:10">
      <c r="B167" s="31" t="str">
        <f>IF(OR(AND(C163,C164),AND(C163,C165),AND(C163,C166),AND(C164,C165),AND(C164,C166),AND(C165,C166)),"Colonne non valide","")</f>
        <v/>
      </c>
      <c r="C167" s="32"/>
      <c r="D167" s="31" t="str">
        <f>IF(OR(AND(E163,E164),AND(E163,E165),AND(E163,E166),AND(E164,E165),AND(E164,E166),AND(E165,E166)),"Colonne non valide","")</f>
        <v/>
      </c>
      <c r="E167" s="32"/>
      <c r="F167" s="31" t="str">
        <f>IF(OR(AND(G163,G164),AND(G163,G165),AND(G163,G166),AND(G164,G165),AND(G164,G166),AND(G165,G166)),"Colonne non valide","")</f>
        <v/>
      </c>
      <c r="G167" s="32"/>
      <c r="H167" s="31" t="str">
        <f>IF(OR(AND(I163,I164),AND(I163,I165),AND(I163,I166),AND(I164,I165),AND(I164,I166),AND(I165,I166)),"Colonne non valide","")</f>
        <v/>
      </c>
      <c r="I167" s="30"/>
    </row>
    <row r="168" spans="1:10" ht="15">
      <c r="A168" s="35" t="s">
        <v>51</v>
      </c>
      <c r="B168" s="6"/>
      <c r="C168" s="7"/>
      <c r="D168" s="6"/>
      <c r="E168" s="7"/>
      <c r="F168" s="6"/>
      <c r="G168" s="7"/>
      <c r="H168" s="6"/>
      <c r="I168" s="8"/>
      <c r="J168" s="40"/>
    </row>
    <row r="169" spans="1:10" ht="15">
      <c r="A169" s="36" t="s">
        <v>167</v>
      </c>
      <c r="C169" s="3" t="b">
        <v>0</v>
      </c>
      <c r="E169" s="3" t="b">
        <v>0</v>
      </c>
      <c r="G169" s="3" t="b">
        <v>0</v>
      </c>
      <c r="I169" s="4" t="b">
        <v>0</v>
      </c>
      <c r="J169" s="33" t="str">
        <f t="shared" ref="J169:J172" si="26">IF(OR(AND(C169,E169),AND(C169,G169),AND(C169,I169),AND(E169,G169),AND(E169,I169),AND(G169,I169)),"Ligne non valide","")</f>
        <v/>
      </c>
    </row>
    <row r="170" spans="1:10" ht="15">
      <c r="A170" s="37" t="s">
        <v>168</v>
      </c>
      <c r="B170" s="26"/>
      <c r="C170" s="27" t="b">
        <v>0</v>
      </c>
      <c r="D170" s="26"/>
      <c r="E170" s="27" t="b">
        <v>0</v>
      </c>
      <c r="F170" s="26"/>
      <c r="G170" s="27" t="b">
        <v>0</v>
      </c>
      <c r="H170" s="26"/>
      <c r="I170" s="28" t="b">
        <v>0</v>
      </c>
      <c r="J170" s="41" t="str">
        <f t="shared" si="26"/>
        <v/>
      </c>
    </row>
    <row r="171" spans="1:10" ht="15">
      <c r="A171" s="36" t="s">
        <v>169</v>
      </c>
      <c r="C171" s="3" t="b">
        <v>0</v>
      </c>
      <c r="E171" s="3" t="b">
        <v>0</v>
      </c>
      <c r="G171" s="3" t="b">
        <v>0</v>
      </c>
      <c r="I171" s="4" t="b">
        <v>0</v>
      </c>
      <c r="J171" s="33" t="str">
        <f t="shared" si="26"/>
        <v/>
      </c>
    </row>
    <row r="172" spans="1:10" ht="15">
      <c r="A172" s="37" t="s">
        <v>170</v>
      </c>
      <c r="B172" s="26"/>
      <c r="C172" s="27" t="b">
        <v>0</v>
      </c>
      <c r="D172" s="26"/>
      <c r="E172" s="27" t="b">
        <v>0</v>
      </c>
      <c r="F172" s="26"/>
      <c r="G172" s="27" t="b">
        <v>0</v>
      </c>
      <c r="H172" s="26"/>
      <c r="I172" s="28" t="b">
        <v>0</v>
      </c>
      <c r="J172" s="41" t="str">
        <f t="shared" si="26"/>
        <v/>
      </c>
    </row>
    <row r="173" spans="1:10">
      <c r="B173" s="31" t="str">
        <f>IF(OR(AND(C169,C170),AND(C169,C171),AND(C169,C172),AND(C170,C171),AND(C170,C172),AND(C171,C172)),"Colonne non valide","")</f>
        <v/>
      </c>
      <c r="C173" s="32"/>
      <c r="D173" s="31" t="str">
        <f>IF(OR(AND(E169,E170),AND(E169,E171),AND(E169,E172),AND(E170,E171),AND(E170,E172),AND(E171,E172)),"Colonne non valide","")</f>
        <v/>
      </c>
      <c r="E173" s="32"/>
      <c r="F173" s="31" t="str">
        <f>IF(OR(AND(G169,G170),AND(G169,G171),AND(G169,G172),AND(G170,G171),AND(G170,G172),AND(G171,G172)),"Colonne non valide","")</f>
        <v/>
      </c>
      <c r="G173" s="32"/>
      <c r="H173" s="31" t="str">
        <f>IF(OR(AND(I169,I170),AND(I169,I171),AND(I169,I172),AND(I170,I171),AND(I170,I172),AND(I171,I172)),"Colonne non valide","")</f>
        <v/>
      </c>
      <c r="I173" s="30"/>
    </row>
    <row r="174" spans="1:10" ht="15">
      <c r="A174" s="35" t="s">
        <v>52</v>
      </c>
      <c r="B174" s="6"/>
      <c r="C174" s="7"/>
      <c r="D174" s="6"/>
      <c r="E174" s="7"/>
      <c r="F174" s="6"/>
      <c r="G174" s="7"/>
      <c r="H174" s="6"/>
      <c r="I174" s="8"/>
      <c r="J174" s="40"/>
    </row>
    <row r="175" spans="1:10" ht="15">
      <c r="A175" s="36" t="s">
        <v>171</v>
      </c>
      <c r="C175" s="3" t="b">
        <v>0</v>
      </c>
      <c r="E175" s="3" t="b">
        <v>0</v>
      </c>
      <c r="G175" s="3" t="b">
        <v>0</v>
      </c>
      <c r="I175" s="4" t="b">
        <v>0</v>
      </c>
      <c r="J175" s="33" t="str">
        <f t="shared" ref="J175:J178" si="27">IF(OR(AND(C175,E175),AND(C175,G175),AND(C175,I175),AND(E175,G175),AND(E175,I175),AND(G175,I175)),"Ligne non valide","")</f>
        <v/>
      </c>
    </row>
    <row r="176" spans="1:10" ht="15">
      <c r="A176" s="37" t="s">
        <v>172</v>
      </c>
      <c r="B176" s="26"/>
      <c r="C176" s="27" t="b">
        <v>0</v>
      </c>
      <c r="D176" s="26"/>
      <c r="E176" s="27" t="b">
        <v>0</v>
      </c>
      <c r="F176" s="26"/>
      <c r="G176" s="27" t="b">
        <v>0</v>
      </c>
      <c r="H176" s="26"/>
      <c r="I176" s="28" t="b">
        <v>0</v>
      </c>
      <c r="J176" s="41" t="str">
        <f t="shared" si="27"/>
        <v/>
      </c>
    </row>
    <row r="177" spans="1:10" ht="15">
      <c r="A177" s="36" t="s">
        <v>173</v>
      </c>
      <c r="C177" s="3" t="b">
        <v>0</v>
      </c>
      <c r="E177" s="3" t="b">
        <v>0</v>
      </c>
      <c r="G177" s="3" t="b">
        <v>0</v>
      </c>
      <c r="I177" s="4" t="b">
        <v>0</v>
      </c>
      <c r="J177" s="33" t="str">
        <f t="shared" si="27"/>
        <v/>
      </c>
    </row>
    <row r="178" spans="1:10" ht="15">
      <c r="A178" s="37" t="s">
        <v>174</v>
      </c>
      <c r="B178" s="26"/>
      <c r="C178" s="27" t="b">
        <v>0</v>
      </c>
      <c r="D178" s="26"/>
      <c r="E178" s="27" t="b">
        <v>0</v>
      </c>
      <c r="F178" s="26"/>
      <c r="G178" s="27" t="b">
        <v>0</v>
      </c>
      <c r="H178" s="26"/>
      <c r="I178" s="28" t="b">
        <v>0</v>
      </c>
      <c r="J178" s="41" t="str">
        <f t="shared" si="27"/>
        <v/>
      </c>
    </row>
    <row r="179" spans="1:10">
      <c r="B179" s="31" t="str">
        <f>IF(OR(AND(C175,C176),AND(C175,C177),AND(C175,C178),AND(C176,C177),AND(C176,C178),AND(C177,C178)),"Colonne non valide","")</f>
        <v/>
      </c>
      <c r="C179" s="32"/>
      <c r="D179" s="31" t="str">
        <f>IF(OR(AND(E175,E176),AND(E175,E177),AND(E175,E178),AND(E176,E177),AND(E176,E178),AND(E177,E178)),"Colonne non valide","")</f>
        <v/>
      </c>
      <c r="E179" s="32"/>
      <c r="F179" s="31" t="str">
        <f>IF(OR(AND(G175,G176),AND(G175,G177),AND(G175,G178),AND(G176,G177),AND(G176,G178),AND(G177,G178)),"Colonne non valide","")</f>
        <v/>
      </c>
      <c r="G179" s="32"/>
      <c r="H179" s="31" t="str">
        <f>IF(OR(AND(I175,I176),AND(I175,I177),AND(I175,I178),AND(I176,I177),AND(I176,I178),AND(I177,I178)),"Colonne non valide","")</f>
        <v/>
      </c>
      <c r="I179" s="30"/>
    </row>
    <row r="180" spans="1:10" ht="15">
      <c r="A180" s="35" t="s">
        <v>53</v>
      </c>
      <c r="B180" s="6"/>
      <c r="C180" s="7"/>
      <c r="D180" s="6"/>
      <c r="E180" s="7"/>
      <c r="F180" s="6"/>
      <c r="G180" s="7"/>
      <c r="H180" s="6"/>
      <c r="I180" s="8"/>
      <c r="J180" s="40"/>
    </row>
    <row r="181" spans="1:10" ht="15">
      <c r="A181" s="36" t="s">
        <v>175</v>
      </c>
      <c r="C181" s="3" t="b">
        <v>0</v>
      </c>
      <c r="E181" s="3" t="b">
        <v>0</v>
      </c>
      <c r="G181" s="3" t="b">
        <v>0</v>
      </c>
      <c r="I181" s="4" t="b">
        <v>0</v>
      </c>
      <c r="J181" s="33" t="str">
        <f t="shared" ref="J181:J184" si="28">IF(OR(AND(C181,E181),AND(C181,G181),AND(C181,I181),AND(E181,G181),AND(E181,I181),AND(G181,I181)),"Ligne non valide","")</f>
        <v/>
      </c>
    </row>
    <row r="182" spans="1:10" ht="15">
      <c r="A182" s="37" t="s">
        <v>176</v>
      </c>
      <c r="B182" s="26"/>
      <c r="C182" s="27" t="b">
        <v>0</v>
      </c>
      <c r="D182" s="26"/>
      <c r="E182" s="27" t="b">
        <v>0</v>
      </c>
      <c r="F182" s="26"/>
      <c r="G182" s="27" t="b">
        <v>0</v>
      </c>
      <c r="H182" s="26"/>
      <c r="I182" s="28" t="b">
        <v>0</v>
      </c>
      <c r="J182" s="41" t="str">
        <f t="shared" si="28"/>
        <v/>
      </c>
    </row>
    <row r="183" spans="1:10" ht="15">
      <c r="A183" s="36" t="s">
        <v>177</v>
      </c>
      <c r="C183" s="3" t="b">
        <v>0</v>
      </c>
      <c r="E183" s="3" t="b">
        <v>0</v>
      </c>
      <c r="G183" s="3" t="b">
        <v>0</v>
      </c>
      <c r="I183" s="4" t="b">
        <v>0</v>
      </c>
      <c r="J183" s="33" t="str">
        <f t="shared" si="28"/>
        <v/>
      </c>
    </row>
    <row r="184" spans="1:10" ht="15">
      <c r="A184" s="37" t="s">
        <v>178</v>
      </c>
      <c r="B184" s="26"/>
      <c r="C184" s="27" t="b">
        <v>0</v>
      </c>
      <c r="D184" s="26"/>
      <c r="E184" s="27" t="b">
        <v>0</v>
      </c>
      <c r="F184" s="26"/>
      <c r="G184" s="27" t="b">
        <v>0</v>
      </c>
      <c r="H184" s="26"/>
      <c r="I184" s="28" t="b">
        <v>0</v>
      </c>
      <c r="J184" s="41" t="str">
        <f t="shared" si="28"/>
        <v/>
      </c>
    </row>
    <row r="185" spans="1:10">
      <c r="B185" s="31" t="str">
        <f>IF(OR(AND(C181,C182),AND(C181,C183),AND(C181,C184),AND(C182,C183),AND(C182,C184),AND(C183,C184)),"Colonne non valide","")</f>
        <v/>
      </c>
      <c r="C185" s="32"/>
      <c r="D185" s="31" t="str">
        <f>IF(OR(AND(E181,E182),AND(E181,E183),AND(E181,E184),AND(E182,E183),AND(E182,E184),AND(E183,E184)),"Colonne non valide","")</f>
        <v/>
      </c>
      <c r="E185" s="32"/>
      <c r="F185" s="31" t="str">
        <f>IF(OR(AND(G181,G182),AND(G181,G183),AND(G181,G184),AND(G182,G183),AND(G182,G184),AND(G183,G184)),"Colonne non valide","")</f>
        <v/>
      </c>
      <c r="G185" s="32"/>
      <c r="H185" s="31" t="str">
        <f>IF(OR(AND(I181,I182),AND(I181,I183),AND(I181,I184),AND(I182,I183),AND(I182,I184),AND(I183,I184)),"Colonne non valide","")</f>
        <v/>
      </c>
      <c r="I185" s="30"/>
    </row>
    <row r="186" spans="1:10" ht="15">
      <c r="A186" s="35" t="s">
        <v>54</v>
      </c>
      <c r="B186" s="6"/>
      <c r="C186" s="7"/>
      <c r="D186" s="6"/>
      <c r="E186" s="7"/>
      <c r="F186" s="6"/>
      <c r="G186" s="7"/>
      <c r="H186" s="6"/>
      <c r="I186" s="8"/>
      <c r="J186" s="40"/>
    </row>
    <row r="187" spans="1:10" ht="15">
      <c r="A187" s="36" t="s">
        <v>179</v>
      </c>
      <c r="C187" s="3" t="b">
        <v>0</v>
      </c>
      <c r="E187" s="3" t="b">
        <v>0</v>
      </c>
      <c r="G187" s="3" t="b">
        <v>0</v>
      </c>
      <c r="I187" s="4" t="b">
        <v>0</v>
      </c>
      <c r="J187" s="33" t="str">
        <f t="shared" ref="J187:J190" si="29">IF(OR(AND(C187,E187),AND(C187,G187),AND(C187,I187),AND(E187,G187),AND(E187,I187),AND(G187,I187)),"Ligne non valide","")</f>
        <v/>
      </c>
    </row>
    <row r="188" spans="1:10" ht="15">
      <c r="A188" s="37" t="s">
        <v>180</v>
      </c>
      <c r="B188" s="26"/>
      <c r="C188" s="27" t="b">
        <v>0</v>
      </c>
      <c r="D188" s="26"/>
      <c r="E188" s="27" t="b">
        <v>0</v>
      </c>
      <c r="F188" s="26"/>
      <c r="G188" s="27" t="b">
        <v>0</v>
      </c>
      <c r="H188" s="26"/>
      <c r="I188" s="28" t="b">
        <v>0</v>
      </c>
      <c r="J188" s="41" t="str">
        <f t="shared" si="29"/>
        <v/>
      </c>
    </row>
    <row r="189" spans="1:10" ht="15">
      <c r="A189" s="36" t="s">
        <v>181</v>
      </c>
      <c r="C189" s="3" t="b">
        <v>0</v>
      </c>
      <c r="E189" s="3" t="b">
        <v>0</v>
      </c>
      <c r="G189" s="3" t="b">
        <v>0</v>
      </c>
      <c r="I189" s="4" t="b">
        <v>0</v>
      </c>
      <c r="J189" s="33" t="str">
        <f t="shared" si="29"/>
        <v/>
      </c>
    </row>
    <row r="190" spans="1:10" ht="15">
      <c r="A190" s="37" t="s">
        <v>182</v>
      </c>
      <c r="B190" s="26"/>
      <c r="C190" s="27" t="b">
        <v>0</v>
      </c>
      <c r="D190" s="26"/>
      <c r="E190" s="27" t="b">
        <v>0</v>
      </c>
      <c r="F190" s="26"/>
      <c r="G190" s="27" t="b">
        <v>0</v>
      </c>
      <c r="H190" s="26"/>
      <c r="I190" s="28" t="b">
        <v>0</v>
      </c>
      <c r="J190" s="41" t="str">
        <f t="shared" si="29"/>
        <v/>
      </c>
    </row>
    <row r="191" spans="1:10">
      <c r="B191" s="31" t="str">
        <f>IF(OR(AND(C187,C188),AND(C187,C189),AND(C187,C190),AND(C188,C189),AND(C188,C190),AND(C189,C190)),"Colonne non valide","")</f>
        <v/>
      </c>
      <c r="C191" s="32"/>
      <c r="D191" s="31" t="str">
        <f>IF(OR(AND(E187,E188),AND(E187,E189),AND(E187,E190),AND(E188,E189),AND(E188,E190),AND(E189,E190)),"Colonne non valide","")</f>
        <v/>
      </c>
      <c r="E191" s="32"/>
      <c r="F191" s="31" t="str">
        <f>IF(OR(AND(G187,G188),AND(G187,G189),AND(G187,G190),AND(G188,G189),AND(G188,G190),AND(G189,G190)),"Colonne non valide","")</f>
        <v/>
      </c>
      <c r="G191" s="32"/>
      <c r="H191" s="31" t="str">
        <f>IF(OR(AND(I187,I188),AND(I187,I189),AND(I187,I190),AND(I188,I189),AND(I188,I190),AND(I189,I190)),"Colonne non valide","")</f>
        <v/>
      </c>
      <c r="I191" s="30"/>
    </row>
    <row r="193" spans="1:10" ht="13.75" customHeight="1">
      <c r="B193" s="72" t="s">
        <v>207</v>
      </c>
      <c r="C193" s="72"/>
      <c r="D193" s="72"/>
      <c r="E193" s="72"/>
      <c r="F193" s="72"/>
      <c r="G193" s="72"/>
      <c r="H193" s="72"/>
      <c r="I193" s="72"/>
      <c r="J193" s="72"/>
    </row>
    <row r="194" spans="1:10" ht="13.75" customHeight="1">
      <c r="B194" s="72"/>
      <c r="C194" s="72"/>
      <c r="D194" s="72"/>
      <c r="E194" s="72"/>
      <c r="F194" s="72"/>
      <c r="G194" s="72"/>
      <c r="H194" s="72"/>
      <c r="I194" s="72"/>
      <c r="J194" s="72"/>
    </row>
    <row r="195" spans="1:10">
      <c r="A195" s="39"/>
      <c r="B195" s="18"/>
      <c r="C195" s="19"/>
      <c r="D195" s="18"/>
      <c r="E195" s="19"/>
      <c r="F195" s="18"/>
      <c r="G195" s="19"/>
      <c r="H195" s="18"/>
      <c r="I195" s="20"/>
      <c r="J195" s="42"/>
    </row>
    <row r="197" spans="1:10">
      <c r="B197" s="73"/>
      <c r="C197" s="73"/>
      <c r="D197" s="73"/>
      <c r="E197" s="73"/>
      <c r="F197" s="73"/>
      <c r="G197" s="73"/>
      <c r="H197" s="73"/>
      <c r="I197" s="73"/>
      <c r="J197" s="73"/>
    </row>
    <row r="198" spans="1:10">
      <c r="B198" s="73"/>
      <c r="C198" s="73"/>
      <c r="D198" s="73"/>
      <c r="E198" s="73"/>
      <c r="F198" s="73"/>
      <c r="G198" s="73"/>
      <c r="H198" s="73"/>
      <c r="I198" s="73"/>
      <c r="J198" s="73"/>
    </row>
  </sheetData>
  <mergeCells count="2">
    <mergeCell ref="B193:J194"/>
    <mergeCell ref="B197:J198"/>
  </mergeCells>
  <conditionalFormatting sqref="B4:C13 B15:C19 B21:C25 B27:C31 B33:C37 B39:C43 B45:C49 B51:C55 B57:C61 B63:C67 B69:C74 B82:C86 B88:C93 B101:C105 B107:C111 B113:C117 B119:C124 B140:C146 B154:C160 B168:C172 B174:C178 B180:C184 B186:C190 B95:C99 B126:C132 B162:C166 B148:C152 B134:C138 B76:C80">
    <cfRule type="expression" dxfId="185" priority="168">
      <formula>AND($J4="Ligne non valide",$C4)</formula>
    </cfRule>
  </conditionalFormatting>
  <conditionalFormatting sqref="H4:I13 H15:I19 H21:I25 H27:I31 H33:I37 H39:I43 H45:I49 H51:I55 H57:I61 H63:I67 H69:I74 H82:I86 H88:I93 H101:I105 H107:I111 H113:I117 H119:I124 H140:I146 H154:I160 H168:I172 H174:I178 H180:I184 H186:I190 H95:I99 H126:I132 I125 H162:I166 I161 H148:I152 I147 H134:I138 I133 H76:I80 I75">
    <cfRule type="expression" dxfId="184" priority="165">
      <formula>AND($J4="Ligne non valide",$I4)</formula>
    </cfRule>
  </conditionalFormatting>
  <conditionalFormatting sqref="D4:E13 D15:E19 D21:E25 D27:E31 D33:E37 D39:E43 D45:E49 D51:E55 D57:E61 D63:E67 D69:E74 D82:E86 D88:E93 D101:E105 D107:E111 D113:E117 D119:E124 D140:E146 D154:E160 D168:E172 D174:E178 D180:E184 D186:E190 D95:E99 D126:E132 D162:E166 D148:E152 D134:E138 D76:E80">
    <cfRule type="expression" dxfId="183" priority="167">
      <formula>AND($J4="Ligne non valide",$E4)</formula>
    </cfRule>
  </conditionalFormatting>
  <conditionalFormatting sqref="F4:F13 F15:F19 F21:F25 F27:F31 F33:F37 F39:F43 F45:F49 F51:F55 F57:F61 F63:F67 F69:F74 F82:F86 F88:F93 F101:F105 F107:F111 F113:F117 F119:F124 F140:F146 F154:F160 F168:F172 F174:F178 F180:F184 F186:F190 F95:F99 F126:F132 F162:F166 F148:F152 F134:F138 F76:F80">
    <cfRule type="expression" dxfId="182" priority="166">
      <formula>AND($J4="Ligne non valide",$G4)</formula>
    </cfRule>
  </conditionalFormatting>
  <conditionalFormatting sqref="B4:B7 D4:D7 F4:F7 H4:H7">
    <cfRule type="expression" dxfId="181" priority="157">
      <formula>AND(B$8="Colonne non valide",C4)</formula>
    </cfRule>
  </conditionalFormatting>
  <conditionalFormatting sqref="B14:C14">
    <cfRule type="expression" dxfId="180" priority="156">
      <formula>AND($J14="Ligne non valide",$C14)</formula>
    </cfRule>
  </conditionalFormatting>
  <conditionalFormatting sqref="H14:I14">
    <cfRule type="expression" dxfId="179" priority="153">
      <formula>AND($J14="Ligne non valide",$I14)</formula>
    </cfRule>
  </conditionalFormatting>
  <conditionalFormatting sqref="D14:E14">
    <cfRule type="expression" dxfId="178" priority="155">
      <formula>AND($J14="Ligne non valide",$E14)</formula>
    </cfRule>
  </conditionalFormatting>
  <conditionalFormatting sqref="F14">
    <cfRule type="expression" dxfId="177" priority="154">
      <formula>AND($J14="Ligne non valide",$G14)</formula>
    </cfRule>
  </conditionalFormatting>
  <conditionalFormatting sqref="B20:C20">
    <cfRule type="expression" dxfId="176" priority="152">
      <formula>AND($J20="Ligne non valide",$C20)</formula>
    </cfRule>
  </conditionalFormatting>
  <conditionalFormatting sqref="H20:I20">
    <cfRule type="expression" dxfId="175" priority="149">
      <formula>AND($J20="Ligne non valide",$I20)</formula>
    </cfRule>
  </conditionalFormatting>
  <conditionalFormatting sqref="D20:E20">
    <cfRule type="expression" dxfId="174" priority="151">
      <formula>AND($J20="Ligne non valide",$E20)</formula>
    </cfRule>
  </conditionalFormatting>
  <conditionalFormatting sqref="F20">
    <cfRule type="expression" dxfId="173" priority="150">
      <formula>AND($J20="Ligne non valide",$G20)</formula>
    </cfRule>
  </conditionalFormatting>
  <conditionalFormatting sqref="B26:C26">
    <cfRule type="expression" dxfId="172" priority="148">
      <formula>AND($J26="Ligne non valide",$C26)</formula>
    </cfRule>
  </conditionalFormatting>
  <conditionalFormatting sqref="H26:I26">
    <cfRule type="expression" dxfId="171" priority="145">
      <formula>AND($J26="Ligne non valide",$I26)</formula>
    </cfRule>
  </conditionalFormatting>
  <conditionalFormatting sqref="D26:E26">
    <cfRule type="expression" dxfId="170" priority="147">
      <formula>AND($J26="Ligne non valide",$E26)</formula>
    </cfRule>
  </conditionalFormatting>
  <conditionalFormatting sqref="F26">
    <cfRule type="expression" dxfId="169" priority="146">
      <formula>AND($J26="Ligne non valide",$G26)</formula>
    </cfRule>
  </conditionalFormatting>
  <conditionalFormatting sqref="B32:C32">
    <cfRule type="expression" dxfId="168" priority="144">
      <formula>AND($J32="Ligne non valide",$C32)</formula>
    </cfRule>
  </conditionalFormatting>
  <conditionalFormatting sqref="H32:I32">
    <cfRule type="expression" dxfId="167" priority="141">
      <formula>AND($J32="Ligne non valide",$I32)</formula>
    </cfRule>
  </conditionalFormatting>
  <conditionalFormatting sqref="D32:E32">
    <cfRule type="expression" dxfId="166" priority="143">
      <formula>AND($J32="Ligne non valide",$E32)</formula>
    </cfRule>
  </conditionalFormatting>
  <conditionalFormatting sqref="F32">
    <cfRule type="expression" dxfId="165" priority="142">
      <formula>AND($J32="Ligne non valide",$G32)</formula>
    </cfRule>
  </conditionalFormatting>
  <conditionalFormatting sqref="B38:C38">
    <cfRule type="expression" dxfId="164" priority="140">
      <formula>AND($J38="Ligne non valide",$C38)</formula>
    </cfRule>
  </conditionalFormatting>
  <conditionalFormatting sqref="H38:I38">
    <cfRule type="expression" dxfId="163" priority="137">
      <formula>AND($J38="Ligne non valide",$I38)</formula>
    </cfRule>
  </conditionalFormatting>
  <conditionalFormatting sqref="D38:E38">
    <cfRule type="expression" dxfId="162" priority="139">
      <formula>AND($J38="Ligne non valide",$E38)</formula>
    </cfRule>
  </conditionalFormatting>
  <conditionalFormatting sqref="F38">
    <cfRule type="expression" dxfId="161" priority="138">
      <formula>AND($J38="Ligne non valide",$G38)</formula>
    </cfRule>
  </conditionalFormatting>
  <conditionalFormatting sqref="B44:C44">
    <cfRule type="expression" dxfId="160" priority="136">
      <formula>AND($J44="Ligne non valide",$C44)</formula>
    </cfRule>
  </conditionalFormatting>
  <conditionalFormatting sqref="H44:I44">
    <cfRule type="expression" dxfId="159" priority="133">
      <formula>AND($J44="Ligne non valide",$I44)</formula>
    </cfRule>
  </conditionalFormatting>
  <conditionalFormatting sqref="D44:E44">
    <cfRule type="expression" dxfId="158" priority="135">
      <formula>AND($J44="Ligne non valide",$E44)</formula>
    </cfRule>
  </conditionalFormatting>
  <conditionalFormatting sqref="F44">
    <cfRule type="expression" dxfId="157" priority="134">
      <formula>AND($J44="Ligne non valide",$G44)</formula>
    </cfRule>
  </conditionalFormatting>
  <conditionalFormatting sqref="B50:C50">
    <cfRule type="expression" dxfId="156" priority="132">
      <formula>AND($J50="Ligne non valide",$C50)</formula>
    </cfRule>
  </conditionalFormatting>
  <conditionalFormatting sqref="H50:I50">
    <cfRule type="expression" dxfId="155" priority="129">
      <formula>AND($J50="Ligne non valide",$I50)</formula>
    </cfRule>
  </conditionalFormatting>
  <conditionalFormatting sqref="D50:E50">
    <cfRule type="expression" dxfId="154" priority="131">
      <formula>AND($J50="Ligne non valide",$E50)</formula>
    </cfRule>
  </conditionalFormatting>
  <conditionalFormatting sqref="F50">
    <cfRule type="expression" dxfId="153" priority="130">
      <formula>AND($J50="Ligne non valide",$G50)</formula>
    </cfRule>
  </conditionalFormatting>
  <conditionalFormatting sqref="B56:C56">
    <cfRule type="expression" dxfId="152" priority="128">
      <formula>AND($J56="Ligne non valide",$C56)</formula>
    </cfRule>
  </conditionalFormatting>
  <conditionalFormatting sqref="H56:I56">
    <cfRule type="expression" dxfId="151" priority="125">
      <formula>AND($J56="Ligne non valide",$I56)</formula>
    </cfRule>
  </conditionalFormatting>
  <conditionalFormatting sqref="D56:E56">
    <cfRule type="expression" dxfId="150" priority="127">
      <formula>AND($J56="Ligne non valide",$E56)</formula>
    </cfRule>
  </conditionalFormatting>
  <conditionalFormatting sqref="F56">
    <cfRule type="expression" dxfId="149" priority="126">
      <formula>AND($J56="Ligne non valide",$G56)</formula>
    </cfRule>
  </conditionalFormatting>
  <conditionalFormatting sqref="B62:C62">
    <cfRule type="expression" dxfId="148" priority="124">
      <formula>AND($J62="Ligne non valide",$C62)</formula>
    </cfRule>
  </conditionalFormatting>
  <conditionalFormatting sqref="H62:I62">
    <cfRule type="expression" dxfId="147" priority="121">
      <formula>AND($J62="Ligne non valide",$I62)</formula>
    </cfRule>
  </conditionalFormatting>
  <conditionalFormatting sqref="D62:E62">
    <cfRule type="expression" dxfId="146" priority="123">
      <formula>AND($J62="Ligne non valide",$E62)</formula>
    </cfRule>
  </conditionalFormatting>
  <conditionalFormatting sqref="F62">
    <cfRule type="expression" dxfId="145" priority="122">
      <formula>AND($J62="Ligne non valide",$G62)</formula>
    </cfRule>
  </conditionalFormatting>
  <conditionalFormatting sqref="B68:C68">
    <cfRule type="expression" dxfId="144" priority="120">
      <formula>AND($J68="Ligne non valide",$C68)</formula>
    </cfRule>
  </conditionalFormatting>
  <conditionalFormatting sqref="H68:I68">
    <cfRule type="expression" dxfId="143" priority="117">
      <formula>AND($J68="Ligne non valide",$I68)</formula>
    </cfRule>
  </conditionalFormatting>
  <conditionalFormatting sqref="D68:E68">
    <cfRule type="expression" dxfId="142" priority="119">
      <formula>AND($J68="Ligne non valide",$E68)</formula>
    </cfRule>
  </conditionalFormatting>
  <conditionalFormatting sqref="F68">
    <cfRule type="expression" dxfId="141" priority="118">
      <formula>AND($J68="Ligne non valide",$G68)</formula>
    </cfRule>
  </conditionalFormatting>
  <conditionalFormatting sqref="B81:C81">
    <cfRule type="expression" dxfId="140" priority="116">
      <formula>AND($J81="Ligne non valide",$C81)</formula>
    </cfRule>
  </conditionalFormatting>
  <conditionalFormatting sqref="H81:I81">
    <cfRule type="expression" dxfId="139" priority="113">
      <formula>AND($J81="Ligne non valide",$I81)</formula>
    </cfRule>
  </conditionalFormatting>
  <conditionalFormatting sqref="D81:E81">
    <cfRule type="expression" dxfId="138" priority="115">
      <formula>AND($J81="Ligne non valide",$E81)</formula>
    </cfRule>
  </conditionalFormatting>
  <conditionalFormatting sqref="F81">
    <cfRule type="expression" dxfId="137" priority="114">
      <formula>AND($J81="Ligne non valide",$G81)</formula>
    </cfRule>
  </conditionalFormatting>
  <conditionalFormatting sqref="B87:C87">
    <cfRule type="expression" dxfId="136" priority="112">
      <formula>AND($J87="Ligne non valide",$C87)</formula>
    </cfRule>
  </conditionalFormatting>
  <conditionalFormatting sqref="H87:I87">
    <cfRule type="expression" dxfId="135" priority="109">
      <formula>AND($J87="Ligne non valide",$I87)</formula>
    </cfRule>
  </conditionalFormatting>
  <conditionalFormatting sqref="D87:E87">
    <cfRule type="expression" dxfId="134" priority="111">
      <formula>AND($J87="Ligne non valide",$E87)</formula>
    </cfRule>
  </conditionalFormatting>
  <conditionalFormatting sqref="F87">
    <cfRule type="expression" dxfId="133" priority="110">
      <formula>AND($J87="Ligne non valide",$G87)</formula>
    </cfRule>
  </conditionalFormatting>
  <conditionalFormatting sqref="B100:C100">
    <cfRule type="expression" dxfId="132" priority="108">
      <formula>AND($J100="Ligne non valide",$C100)</formula>
    </cfRule>
  </conditionalFormatting>
  <conditionalFormatting sqref="H100:I100">
    <cfRule type="expression" dxfId="131" priority="105">
      <formula>AND($J100="Ligne non valide",$I100)</formula>
    </cfRule>
  </conditionalFormatting>
  <conditionalFormatting sqref="D100:E100">
    <cfRule type="expression" dxfId="130" priority="107">
      <formula>AND($J100="Ligne non valide",$E100)</formula>
    </cfRule>
  </conditionalFormatting>
  <conditionalFormatting sqref="F100">
    <cfRule type="expression" dxfId="129" priority="106">
      <formula>AND($J100="Ligne non valide",$G100)</formula>
    </cfRule>
  </conditionalFormatting>
  <conditionalFormatting sqref="B106:C106">
    <cfRule type="expression" dxfId="128" priority="104">
      <formula>AND($J106="Ligne non valide",$C106)</formula>
    </cfRule>
  </conditionalFormatting>
  <conditionalFormatting sqref="H106:I106">
    <cfRule type="expression" dxfId="127" priority="101">
      <formula>AND($J106="Ligne non valide",$I106)</formula>
    </cfRule>
  </conditionalFormatting>
  <conditionalFormatting sqref="D106:E106">
    <cfRule type="expression" dxfId="126" priority="103">
      <formula>AND($J106="Ligne non valide",$E106)</formula>
    </cfRule>
  </conditionalFormatting>
  <conditionalFormatting sqref="F106">
    <cfRule type="expression" dxfId="125" priority="102">
      <formula>AND($J106="Ligne non valide",$G106)</formula>
    </cfRule>
  </conditionalFormatting>
  <conditionalFormatting sqref="B112:C112">
    <cfRule type="expression" dxfId="124" priority="100">
      <formula>AND($J112="Ligne non valide",$C112)</formula>
    </cfRule>
  </conditionalFormatting>
  <conditionalFormatting sqref="H112:I112">
    <cfRule type="expression" dxfId="123" priority="97">
      <formula>AND($J112="Ligne non valide",$I112)</formula>
    </cfRule>
  </conditionalFormatting>
  <conditionalFormatting sqref="D112:E112">
    <cfRule type="expression" dxfId="122" priority="99">
      <formula>AND($J112="Ligne non valide",$E112)</formula>
    </cfRule>
  </conditionalFormatting>
  <conditionalFormatting sqref="F112">
    <cfRule type="expression" dxfId="121" priority="98">
      <formula>AND($J112="Ligne non valide",$G112)</formula>
    </cfRule>
  </conditionalFormatting>
  <conditionalFormatting sqref="B118:C118">
    <cfRule type="expression" dxfId="120" priority="96">
      <formula>AND($J118="Ligne non valide",$C118)</formula>
    </cfRule>
  </conditionalFormatting>
  <conditionalFormatting sqref="H118:I118">
    <cfRule type="expression" dxfId="119" priority="93">
      <formula>AND($J118="Ligne non valide",$I118)</formula>
    </cfRule>
  </conditionalFormatting>
  <conditionalFormatting sqref="D118:E118">
    <cfRule type="expression" dxfId="118" priority="95">
      <formula>AND($J118="Ligne non valide",$E118)</formula>
    </cfRule>
  </conditionalFormatting>
  <conditionalFormatting sqref="F118">
    <cfRule type="expression" dxfId="117" priority="94">
      <formula>AND($J118="Ligne non valide",$G118)</formula>
    </cfRule>
  </conditionalFormatting>
  <conditionalFormatting sqref="B139:C139">
    <cfRule type="expression" dxfId="116" priority="92">
      <formula>AND($J139="Ligne non valide",$C139)</formula>
    </cfRule>
  </conditionalFormatting>
  <conditionalFormatting sqref="H139:I139">
    <cfRule type="expression" dxfId="115" priority="89">
      <formula>AND($J139="Ligne non valide",$I139)</formula>
    </cfRule>
  </conditionalFormatting>
  <conditionalFormatting sqref="D139:E139">
    <cfRule type="expression" dxfId="114" priority="91">
      <formula>AND($J139="Ligne non valide",$E139)</formula>
    </cfRule>
  </conditionalFormatting>
  <conditionalFormatting sqref="F139">
    <cfRule type="expression" dxfId="113" priority="90">
      <formula>AND($J139="Ligne non valide",$G139)</formula>
    </cfRule>
  </conditionalFormatting>
  <conditionalFormatting sqref="B153:C153">
    <cfRule type="expression" dxfId="112" priority="88">
      <formula>AND($J153="Ligne non valide",$C153)</formula>
    </cfRule>
  </conditionalFormatting>
  <conditionalFormatting sqref="H153:I153">
    <cfRule type="expression" dxfId="111" priority="85">
      <formula>AND($J153="Ligne non valide",$I153)</formula>
    </cfRule>
  </conditionalFormatting>
  <conditionalFormatting sqref="D153:E153">
    <cfRule type="expression" dxfId="110" priority="87">
      <formula>AND($J153="Ligne non valide",$E153)</formula>
    </cfRule>
  </conditionalFormatting>
  <conditionalFormatting sqref="F153">
    <cfRule type="expression" dxfId="109" priority="86">
      <formula>AND($J153="Ligne non valide",$G153)</formula>
    </cfRule>
  </conditionalFormatting>
  <conditionalFormatting sqref="B167:C167">
    <cfRule type="expression" dxfId="108" priority="84">
      <formula>AND($J167="Ligne non valide",$C167)</formula>
    </cfRule>
  </conditionalFormatting>
  <conditionalFormatting sqref="H167:I167">
    <cfRule type="expression" dxfId="107" priority="81">
      <formula>AND($J167="Ligne non valide",$I167)</formula>
    </cfRule>
  </conditionalFormatting>
  <conditionalFormatting sqref="D167:E167">
    <cfRule type="expression" dxfId="106" priority="83">
      <formula>AND($J167="Ligne non valide",$E167)</formula>
    </cfRule>
  </conditionalFormatting>
  <conditionalFormatting sqref="F167">
    <cfRule type="expression" dxfId="105" priority="82">
      <formula>AND($J167="Ligne non valide",$G167)</formula>
    </cfRule>
  </conditionalFormatting>
  <conditionalFormatting sqref="B173:C173">
    <cfRule type="expression" dxfId="104" priority="80">
      <formula>AND($J173="Ligne non valide",$C173)</formula>
    </cfRule>
  </conditionalFormatting>
  <conditionalFormatting sqref="H173:I173">
    <cfRule type="expression" dxfId="103" priority="77">
      <formula>AND($J173="Ligne non valide",$I173)</formula>
    </cfRule>
  </conditionalFormatting>
  <conditionalFormatting sqref="D173:E173">
    <cfRule type="expression" dxfId="102" priority="79">
      <formula>AND($J173="Ligne non valide",$E173)</formula>
    </cfRule>
  </conditionalFormatting>
  <conditionalFormatting sqref="F173">
    <cfRule type="expression" dxfId="101" priority="78">
      <formula>AND($J173="Ligne non valide",$G173)</formula>
    </cfRule>
  </conditionalFormatting>
  <conditionalFormatting sqref="B179:C179">
    <cfRule type="expression" dxfId="100" priority="76">
      <formula>AND($J179="Ligne non valide",$C179)</formula>
    </cfRule>
  </conditionalFormatting>
  <conditionalFormatting sqref="H179:I179">
    <cfRule type="expression" dxfId="99" priority="73">
      <formula>AND($J179="Ligne non valide",$I179)</formula>
    </cfRule>
  </conditionalFormatting>
  <conditionalFormatting sqref="D179:E179">
    <cfRule type="expression" dxfId="98" priority="75">
      <formula>AND($J179="Ligne non valide",$E179)</formula>
    </cfRule>
  </conditionalFormatting>
  <conditionalFormatting sqref="F179">
    <cfRule type="expression" dxfId="97" priority="74">
      <formula>AND($J179="Ligne non valide",$G179)</formula>
    </cfRule>
  </conditionalFormatting>
  <conditionalFormatting sqref="B185:C185">
    <cfRule type="expression" dxfId="96" priority="72">
      <formula>AND($J185="Ligne non valide",$C185)</formula>
    </cfRule>
  </conditionalFormatting>
  <conditionalFormatting sqref="H185:I185">
    <cfRule type="expression" dxfId="95" priority="69">
      <formula>AND($J185="Ligne non valide",$I185)</formula>
    </cfRule>
  </conditionalFormatting>
  <conditionalFormatting sqref="D185:E185">
    <cfRule type="expression" dxfId="94" priority="71">
      <formula>AND($J185="Ligne non valide",$E185)</formula>
    </cfRule>
  </conditionalFormatting>
  <conditionalFormatting sqref="F185">
    <cfRule type="expression" dxfId="93" priority="70">
      <formula>AND($J185="Ligne non valide",$G185)</formula>
    </cfRule>
  </conditionalFormatting>
  <conditionalFormatting sqref="B191:C191">
    <cfRule type="expression" dxfId="92" priority="68">
      <formula>AND($J191="Ligne non valide",$C191)</formula>
    </cfRule>
  </conditionalFormatting>
  <conditionalFormatting sqref="H191:I191">
    <cfRule type="expression" dxfId="91" priority="65">
      <formula>AND($J191="Ligne non valide",$I191)</formula>
    </cfRule>
  </conditionalFormatting>
  <conditionalFormatting sqref="D191:E191">
    <cfRule type="expression" dxfId="90" priority="67">
      <formula>AND($J191="Ligne non valide",$E191)</formula>
    </cfRule>
  </conditionalFormatting>
  <conditionalFormatting sqref="F191">
    <cfRule type="expression" dxfId="89" priority="66">
      <formula>AND($J191="Ligne non valide",$G191)</formula>
    </cfRule>
  </conditionalFormatting>
  <conditionalFormatting sqref="B94:C94">
    <cfRule type="expression" dxfId="88" priority="64">
      <formula>AND($J94="Ligne non valide",$C94)</formula>
    </cfRule>
  </conditionalFormatting>
  <conditionalFormatting sqref="I94">
    <cfRule type="expression" dxfId="87" priority="61">
      <formula>AND($J94="Ligne non valide",$I94)</formula>
    </cfRule>
  </conditionalFormatting>
  <conditionalFormatting sqref="E94">
    <cfRule type="expression" dxfId="86" priority="63">
      <formula>AND($J94="Ligne non valide",$E94)</formula>
    </cfRule>
  </conditionalFormatting>
  <conditionalFormatting sqref="D94">
    <cfRule type="expression" dxfId="85" priority="60">
      <formula>AND($J94="Ligne non valide",$C94)</formula>
    </cfRule>
  </conditionalFormatting>
  <conditionalFormatting sqref="F94">
    <cfRule type="expression" dxfId="84" priority="59">
      <formula>AND($J94="Ligne non valide",$C94)</formula>
    </cfRule>
  </conditionalFormatting>
  <conditionalFormatting sqref="H94">
    <cfRule type="expression" dxfId="83" priority="58">
      <formula>AND($J94="Ligne non valide",$C94)</formula>
    </cfRule>
  </conditionalFormatting>
  <conditionalFormatting sqref="B125:C125">
    <cfRule type="expression" dxfId="82" priority="57">
      <formula>AND($J125="Ligne non valide",$C125)</formula>
    </cfRule>
  </conditionalFormatting>
  <conditionalFormatting sqref="E125">
    <cfRule type="expression" dxfId="81" priority="56">
      <formula>AND($J125="Ligne non valide",$E125)</formula>
    </cfRule>
  </conditionalFormatting>
  <conditionalFormatting sqref="D125">
    <cfRule type="expression" dxfId="80" priority="55">
      <formula>AND($J125="Ligne non valide",$C125)</formula>
    </cfRule>
  </conditionalFormatting>
  <conditionalFormatting sqref="F125">
    <cfRule type="expression" dxfId="79" priority="54">
      <formula>AND($J125="Ligne non valide",$C125)</formula>
    </cfRule>
  </conditionalFormatting>
  <conditionalFormatting sqref="H125">
    <cfRule type="expression" dxfId="78" priority="53">
      <formula>AND($J125="Ligne non valide",$C125)</formula>
    </cfRule>
  </conditionalFormatting>
  <conditionalFormatting sqref="B161:C161">
    <cfRule type="expression" dxfId="77" priority="52">
      <formula>AND($J161="Ligne non valide",$C161)</formula>
    </cfRule>
  </conditionalFormatting>
  <conditionalFormatting sqref="E161">
    <cfRule type="expression" dxfId="76" priority="51">
      <formula>AND($J161="Ligne non valide",$E161)</formula>
    </cfRule>
  </conditionalFormatting>
  <conditionalFormatting sqref="D161">
    <cfRule type="expression" dxfId="75" priority="47">
      <formula>AND($J161="Ligne non valide",$C161)</formula>
    </cfRule>
  </conditionalFormatting>
  <conditionalFormatting sqref="F161">
    <cfRule type="expression" dxfId="74" priority="46">
      <formula>AND($J161="Ligne non valide",$C161)</formula>
    </cfRule>
  </conditionalFormatting>
  <conditionalFormatting sqref="H161">
    <cfRule type="expression" dxfId="73" priority="45">
      <formula>AND($J161="Ligne non valide",$C161)</formula>
    </cfRule>
  </conditionalFormatting>
  <conditionalFormatting sqref="B147:C147">
    <cfRule type="expression" dxfId="72" priority="44">
      <formula>AND($J147="Ligne non valide",$C147)</formula>
    </cfRule>
  </conditionalFormatting>
  <conditionalFormatting sqref="E147">
    <cfRule type="expression" dxfId="71" priority="43">
      <formula>AND($J147="Ligne non valide",$E147)</formula>
    </cfRule>
  </conditionalFormatting>
  <conditionalFormatting sqref="D147">
    <cfRule type="expression" dxfId="70" priority="42">
      <formula>AND($J147="Ligne non valide",$C147)</formula>
    </cfRule>
  </conditionalFormatting>
  <conditionalFormatting sqref="F147">
    <cfRule type="expression" dxfId="69" priority="41">
      <formula>AND($J147="Ligne non valide",$C147)</formula>
    </cfRule>
  </conditionalFormatting>
  <conditionalFormatting sqref="H147">
    <cfRule type="expression" dxfId="68" priority="40">
      <formula>AND($J147="Ligne non valide",$C147)</formula>
    </cfRule>
  </conditionalFormatting>
  <conditionalFormatting sqref="B133:C133">
    <cfRule type="expression" dxfId="67" priority="39">
      <formula>AND($J133="Ligne non valide",$C133)</formula>
    </cfRule>
  </conditionalFormatting>
  <conditionalFormatting sqref="E133">
    <cfRule type="expression" dxfId="66" priority="38">
      <formula>AND($J133="Ligne non valide",$E133)</formula>
    </cfRule>
  </conditionalFormatting>
  <conditionalFormatting sqref="D133">
    <cfRule type="expression" dxfId="65" priority="37">
      <formula>AND($J133="Ligne non valide",$C133)</formula>
    </cfRule>
  </conditionalFormatting>
  <conditionalFormatting sqref="F133">
    <cfRule type="expression" dxfId="64" priority="36">
      <formula>AND($J133="Ligne non valide",$C133)</formula>
    </cfRule>
  </conditionalFormatting>
  <conditionalFormatting sqref="H133">
    <cfRule type="expression" dxfId="63" priority="35">
      <formula>AND($J133="Ligne non valide",$C133)</formula>
    </cfRule>
  </conditionalFormatting>
  <conditionalFormatting sqref="B10:B13 D10:D13 F10:F13 H10:H13">
    <cfRule type="expression" dxfId="62" priority="34">
      <formula>AND(B$14="Colonne non valide",C10)</formula>
    </cfRule>
  </conditionalFormatting>
  <conditionalFormatting sqref="B16:B19 D16:D19 F16:F19 H16:H19">
    <cfRule type="expression" dxfId="61" priority="33">
      <formula>AND(B$20="Colonne non valide",C16)</formula>
    </cfRule>
  </conditionalFormatting>
  <conditionalFormatting sqref="B22:B25 D22:D25 F22:F25 H22:H25">
    <cfRule type="expression" dxfId="60" priority="32">
      <formula>AND(B$26="Colonne non valide",C22)</formula>
    </cfRule>
  </conditionalFormatting>
  <conditionalFormatting sqref="B28:I31">
    <cfRule type="expression" dxfId="59" priority="31">
      <formula>AND(B$32="Colonne non valide",C28)</formula>
    </cfRule>
  </conditionalFormatting>
  <conditionalFormatting sqref="B34:I37">
    <cfRule type="expression" dxfId="58" priority="30">
      <formula>AND(B$38="Colonne non valide",C34)</formula>
    </cfRule>
  </conditionalFormatting>
  <conditionalFormatting sqref="B40:I43">
    <cfRule type="expression" dxfId="57" priority="29">
      <formula>AND(B$44="Colonne non valide",C40)</formula>
    </cfRule>
  </conditionalFormatting>
  <conditionalFormatting sqref="B45:I49">
    <cfRule type="expression" dxfId="56" priority="28">
      <formula>AND(B$50="Colonne non valide",C45)</formula>
    </cfRule>
  </conditionalFormatting>
  <conditionalFormatting sqref="B52:I55">
    <cfRule type="expression" dxfId="55" priority="27">
      <formula>AND(B$56="Colonne non valide",C52)</formula>
    </cfRule>
  </conditionalFormatting>
  <conditionalFormatting sqref="B58:I61">
    <cfRule type="expression" dxfId="54" priority="26">
      <formula>AND(B$62="Colonne non valide",C58)</formula>
    </cfRule>
  </conditionalFormatting>
  <conditionalFormatting sqref="B75:C75">
    <cfRule type="expression" dxfId="53" priority="25">
      <formula>AND($J75="Ligne non valide",$C75)</formula>
    </cfRule>
  </conditionalFormatting>
  <conditionalFormatting sqref="E75">
    <cfRule type="expression" dxfId="52" priority="24">
      <formula>AND($J75="Ligne non valide",$E75)</formula>
    </cfRule>
  </conditionalFormatting>
  <conditionalFormatting sqref="D75">
    <cfRule type="expression" dxfId="51" priority="23">
      <formula>AND($J75="Ligne non valide",$C75)</formula>
    </cfRule>
  </conditionalFormatting>
  <conditionalFormatting sqref="F75">
    <cfRule type="expression" dxfId="50" priority="22">
      <formula>AND($J75="Ligne non valide",$C75)</formula>
    </cfRule>
  </conditionalFormatting>
  <conditionalFormatting sqref="H75">
    <cfRule type="expression" dxfId="49" priority="21">
      <formula>AND($J75="Ligne non valide",$C75)</formula>
    </cfRule>
  </conditionalFormatting>
  <conditionalFormatting sqref="B64:I67">
    <cfRule type="expression" dxfId="48" priority="20">
      <formula>AND(B$68="Colonne non valide",C64)</formula>
    </cfRule>
  </conditionalFormatting>
  <conditionalFormatting sqref="B70:I74">
    <cfRule type="expression" dxfId="47" priority="19">
      <formula>AND(B$75="Colonne non valide",C70)</formula>
    </cfRule>
  </conditionalFormatting>
  <conditionalFormatting sqref="B77:I80">
    <cfRule type="expression" dxfId="46" priority="18">
      <formula>AND(B$81="Colonne non valide",C77)</formula>
    </cfRule>
  </conditionalFormatting>
  <conditionalFormatting sqref="B83:I86">
    <cfRule type="expression" dxfId="45" priority="17">
      <formula>AND(B$87="Colonne non valide",C83)</formula>
    </cfRule>
  </conditionalFormatting>
  <conditionalFormatting sqref="B89:I93">
    <cfRule type="expression" dxfId="44" priority="16">
      <formula>AND(B$94="Colonne non valide",C89)</formula>
    </cfRule>
  </conditionalFormatting>
  <conditionalFormatting sqref="B96:I99">
    <cfRule type="expression" dxfId="43" priority="15">
      <formula>AND(B$100="Colonne non valide",C96)</formula>
    </cfRule>
  </conditionalFormatting>
  <conditionalFormatting sqref="B102:I105">
    <cfRule type="expression" dxfId="42" priority="14">
      <formula>AND(B$106="Colonne non valide",C102)</formula>
    </cfRule>
  </conditionalFormatting>
  <conditionalFormatting sqref="B108:I111">
    <cfRule type="expression" dxfId="41" priority="13">
      <formula>AND(B$112="Colonne non valide",C108)</formula>
    </cfRule>
  </conditionalFormatting>
  <conditionalFormatting sqref="B114:I117">
    <cfRule type="expression" dxfId="40" priority="12">
      <formula>AND(B$118="Colonne non valide",C114)</formula>
    </cfRule>
  </conditionalFormatting>
  <conditionalFormatting sqref="B120:I124">
    <cfRule type="expression" dxfId="39" priority="11">
      <formula>AND(B$125="Colonne non valide",C120)</formula>
    </cfRule>
  </conditionalFormatting>
  <conditionalFormatting sqref="B127:I132">
    <cfRule type="expression" dxfId="38" priority="10">
      <formula>AND(B$133="Colonne non valide",C127)</formula>
    </cfRule>
  </conditionalFormatting>
  <conditionalFormatting sqref="B135:I138">
    <cfRule type="expression" dxfId="37" priority="9">
      <formula>AND(B$139="Colonne non valide",C135)</formula>
    </cfRule>
  </conditionalFormatting>
  <conditionalFormatting sqref="B141:I146">
    <cfRule type="expression" dxfId="36" priority="8">
      <formula>AND(B$147="Colonne non valide",C141)</formula>
    </cfRule>
  </conditionalFormatting>
  <conditionalFormatting sqref="B149:I152">
    <cfRule type="expression" dxfId="35" priority="7">
      <formula>AND(B$153="Colonne non valide",C149)</formula>
    </cfRule>
  </conditionalFormatting>
  <conditionalFormatting sqref="B155:I160">
    <cfRule type="expression" dxfId="34" priority="6">
      <formula>AND(B$161="Colonne non valide",C155)</formula>
    </cfRule>
  </conditionalFormatting>
  <conditionalFormatting sqref="B163:I166">
    <cfRule type="expression" dxfId="33" priority="5">
      <formula>AND(B$167="Colonne non valide",C163)</formula>
    </cfRule>
  </conditionalFormatting>
  <conditionalFormatting sqref="B169:I172">
    <cfRule type="expression" dxfId="32" priority="4">
      <formula>AND(B$173="Colonne non valide",C169)</formula>
    </cfRule>
  </conditionalFormatting>
  <conditionalFormatting sqref="B175:I178">
    <cfRule type="expression" dxfId="31" priority="3">
      <formula>AND(B$179="Colonne non valide",C175)</formula>
    </cfRule>
  </conditionalFormatting>
  <conditionalFormatting sqref="B181:I184">
    <cfRule type="expression" dxfId="30" priority="2">
      <formula>AND(B$185="Colonne non valide",C181)</formula>
    </cfRule>
  </conditionalFormatting>
  <conditionalFormatting sqref="B187:I190">
    <cfRule type="expression" dxfId="29" priority="1">
      <formula>AND(B$191="Colonne non valide",C187)</formula>
    </cfRule>
  </conditionalFormatting>
  <dataValidations count="2">
    <dataValidation allowBlank="1" showInputMessage="1" sqref="C4" xr:uid="{DC6BF3C5-BBDA-4A08-B226-8E19E312D133}"/>
    <dataValidation allowBlank="1" showInputMessage="1" showErrorMessage="1" errorTitle="Message du Choixpeau Magique" error="Il n'y a pas que moi qui doive faire des choix ! Toi aussi. Une seule réponse autorisée sur la ligne._x000a_Merci" sqref="J4:J7 J10:J13" xr:uid="{70B161A4-D533-4AF9-B9A7-E4AF4314A8F4}"/>
  </dataValidations>
  <hyperlinks>
    <hyperlink ref="B193:J194" location="'Réponse du ChoixPeau !'!A1" display="Découvre vite tes résultats !!" xr:uid="{67208152-084F-4CF9-AD59-36D49FCC85AF}"/>
  </hyperlinks>
  <pageMargins left="0.23622047244094491" right="0.23622047244094491" top="0.35433070866141736" bottom="0.35433070866141736" header="0.31496062992125984" footer="0.31496062992125984"/>
  <pageSetup paperSize="9" scale="80" fitToHeight="0" orientation="portrait" horizontalDpi="4294967293" r:id="rId1"/>
  <rowBreaks count="2" manualBreakCount="2">
    <brk id="44" max="16383" man="1"/>
    <brk id="10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1</xdr:col>
                    <xdr:colOff>12700</xdr:colOff>
                    <xdr:row>2</xdr:row>
                    <xdr:rowOff>165100</xdr:rowOff>
                  </from>
                  <to>
                    <xdr:col>3</xdr:col>
                    <xdr:colOff>12700</xdr:colOff>
                    <xdr:row>4</xdr:row>
                    <xdr:rowOff>38100</xdr:rowOff>
                  </to>
                </anchor>
              </controlPr>
            </control>
          </mc:Choice>
        </mc:AlternateContent>
        <mc:AlternateContent xmlns:mc="http://schemas.openxmlformats.org/markup-compatibility/2006">
          <mc:Choice Requires="x14">
            <control shapeId="1027" r:id="rId5" name="Check Box 3">
              <controlPr defaultSize="0" autoFill="0" autoLine="0" autoPict="0">
                <anchor moveWithCells="1">
                  <from>
                    <xdr:col>3</xdr:col>
                    <xdr:colOff>0</xdr:colOff>
                    <xdr:row>2</xdr:row>
                    <xdr:rowOff>165100</xdr:rowOff>
                  </from>
                  <to>
                    <xdr:col>4</xdr:col>
                    <xdr:colOff>0</xdr:colOff>
                    <xdr:row>4</xdr:row>
                    <xdr:rowOff>38100</xdr:rowOff>
                  </to>
                </anchor>
              </controlPr>
            </control>
          </mc:Choice>
        </mc:AlternateContent>
        <mc:AlternateContent xmlns:mc="http://schemas.openxmlformats.org/markup-compatibility/2006">
          <mc:Choice Requires="x14">
            <control shapeId="1030" r:id="rId6" name="Check Box 6">
              <controlPr defaultSize="0" autoFill="0" autoLine="0" autoPict="0">
                <anchor moveWithCells="1">
                  <from>
                    <xdr:col>5</xdr:col>
                    <xdr:colOff>0</xdr:colOff>
                    <xdr:row>2</xdr:row>
                    <xdr:rowOff>165100</xdr:rowOff>
                  </from>
                  <to>
                    <xdr:col>6</xdr:col>
                    <xdr:colOff>0</xdr:colOff>
                    <xdr:row>4</xdr:row>
                    <xdr:rowOff>38100</xdr:rowOff>
                  </to>
                </anchor>
              </controlPr>
            </control>
          </mc:Choice>
        </mc:AlternateContent>
        <mc:AlternateContent xmlns:mc="http://schemas.openxmlformats.org/markup-compatibility/2006">
          <mc:Choice Requires="x14">
            <control shapeId="1031" r:id="rId7" name="Check Box 7">
              <controlPr defaultSize="0" autoFill="0" autoLine="0" autoPict="0">
                <anchor moveWithCells="1">
                  <from>
                    <xdr:col>7</xdr:col>
                    <xdr:colOff>0</xdr:colOff>
                    <xdr:row>2</xdr:row>
                    <xdr:rowOff>165100</xdr:rowOff>
                  </from>
                  <to>
                    <xdr:col>8</xdr:col>
                    <xdr:colOff>0</xdr:colOff>
                    <xdr:row>4</xdr:row>
                    <xdr:rowOff>38100</xdr:rowOff>
                  </to>
                </anchor>
              </controlPr>
            </control>
          </mc:Choice>
        </mc:AlternateContent>
        <mc:AlternateContent xmlns:mc="http://schemas.openxmlformats.org/markup-compatibility/2006">
          <mc:Choice Requires="x14">
            <control shapeId="1036" r:id="rId8" name="Check Box 12">
              <controlPr defaultSize="0" autoFill="0" autoLine="0" autoPict="0">
                <anchor moveWithCells="1">
                  <from>
                    <xdr:col>1</xdr:col>
                    <xdr:colOff>12700</xdr:colOff>
                    <xdr:row>4</xdr:row>
                    <xdr:rowOff>165100</xdr:rowOff>
                  </from>
                  <to>
                    <xdr:col>3</xdr:col>
                    <xdr:colOff>12700</xdr:colOff>
                    <xdr:row>6</xdr:row>
                    <xdr:rowOff>38100</xdr:rowOff>
                  </to>
                </anchor>
              </controlPr>
            </control>
          </mc:Choice>
        </mc:AlternateContent>
        <mc:AlternateContent xmlns:mc="http://schemas.openxmlformats.org/markup-compatibility/2006">
          <mc:Choice Requires="x14">
            <control shapeId="1037" r:id="rId9" name="Check Box 13">
              <controlPr defaultSize="0" autoFill="0" autoLine="0" autoPict="0">
                <anchor moveWithCells="1">
                  <from>
                    <xdr:col>3</xdr:col>
                    <xdr:colOff>0</xdr:colOff>
                    <xdr:row>4</xdr:row>
                    <xdr:rowOff>165100</xdr:rowOff>
                  </from>
                  <to>
                    <xdr:col>4</xdr:col>
                    <xdr:colOff>0</xdr:colOff>
                    <xdr:row>6</xdr:row>
                    <xdr:rowOff>38100</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5</xdr:col>
                    <xdr:colOff>0</xdr:colOff>
                    <xdr:row>4</xdr:row>
                    <xdr:rowOff>165100</xdr:rowOff>
                  </from>
                  <to>
                    <xdr:col>6</xdr:col>
                    <xdr:colOff>0</xdr:colOff>
                    <xdr:row>6</xdr:row>
                    <xdr:rowOff>38100</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7</xdr:col>
                    <xdr:colOff>0</xdr:colOff>
                    <xdr:row>4</xdr:row>
                    <xdr:rowOff>165100</xdr:rowOff>
                  </from>
                  <to>
                    <xdr:col>8</xdr:col>
                    <xdr:colOff>0</xdr:colOff>
                    <xdr:row>6</xdr:row>
                    <xdr:rowOff>38100</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1</xdr:col>
                    <xdr:colOff>12700</xdr:colOff>
                    <xdr:row>3</xdr:row>
                    <xdr:rowOff>165100</xdr:rowOff>
                  </from>
                  <to>
                    <xdr:col>3</xdr:col>
                    <xdr:colOff>12700</xdr:colOff>
                    <xdr:row>5</xdr:row>
                    <xdr:rowOff>38100</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0</xdr:colOff>
                    <xdr:row>3</xdr:row>
                    <xdr:rowOff>165100</xdr:rowOff>
                  </from>
                  <to>
                    <xdr:col>4</xdr:col>
                    <xdr:colOff>0</xdr:colOff>
                    <xdr:row>5</xdr:row>
                    <xdr:rowOff>38100</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5</xdr:col>
                    <xdr:colOff>0</xdr:colOff>
                    <xdr:row>3</xdr:row>
                    <xdr:rowOff>165100</xdr:rowOff>
                  </from>
                  <to>
                    <xdr:col>6</xdr:col>
                    <xdr:colOff>0</xdr:colOff>
                    <xdr:row>5</xdr:row>
                    <xdr:rowOff>38100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7</xdr:col>
                    <xdr:colOff>0</xdr:colOff>
                    <xdr:row>3</xdr:row>
                    <xdr:rowOff>165100</xdr:rowOff>
                  </from>
                  <to>
                    <xdr:col>8</xdr:col>
                    <xdr:colOff>0</xdr:colOff>
                    <xdr:row>5</xdr:row>
                    <xdr:rowOff>38100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1</xdr:col>
                    <xdr:colOff>12700</xdr:colOff>
                    <xdr:row>5</xdr:row>
                    <xdr:rowOff>165100</xdr:rowOff>
                  </from>
                  <to>
                    <xdr:col>3</xdr:col>
                    <xdr:colOff>12700</xdr:colOff>
                    <xdr:row>7</xdr:row>
                    <xdr:rowOff>38100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3</xdr:col>
                    <xdr:colOff>0</xdr:colOff>
                    <xdr:row>5</xdr:row>
                    <xdr:rowOff>165100</xdr:rowOff>
                  </from>
                  <to>
                    <xdr:col>4</xdr:col>
                    <xdr:colOff>0</xdr:colOff>
                    <xdr:row>7</xdr:row>
                    <xdr:rowOff>38100</xdr:rowOff>
                  </to>
                </anchor>
              </controlPr>
            </control>
          </mc:Choice>
        </mc:AlternateContent>
        <mc:AlternateContent xmlns:mc="http://schemas.openxmlformats.org/markup-compatibility/2006">
          <mc:Choice Requires="x14">
            <control shapeId="1046" r:id="rId18" name="Check Box 22">
              <controlPr defaultSize="0" autoFill="0" autoLine="0" autoPict="0">
                <anchor moveWithCells="1">
                  <from>
                    <xdr:col>5</xdr:col>
                    <xdr:colOff>0</xdr:colOff>
                    <xdr:row>5</xdr:row>
                    <xdr:rowOff>165100</xdr:rowOff>
                  </from>
                  <to>
                    <xdr:col>6</xdr:col>
                    <xdr:colOff>0</xdr:colOff>
                    <xdr:row>7</xdr:row>
                    <xdr:rowOff>38100</xdr:rowOff>
                  </to>
                </anchor>
              </controlPr>
            </control>
          </mc:Choice>
        </mc:AlternateContent>
        <mc:AlternateContent xmlns:mc="http://schemas.openxmlformats.org/markup-compatibility/2006">
          <mc:Choice Requires="x14">
            <control shapeId="1047" r:id="rId19" name="Check Box 23">
              <controlPr defaultSize="0" autoFill="0" autoLine="0" autoPict="0">
                <anchor moveWithCells="1">
                  <from>
                    <xdr:col>7</xdr:col>
                    <xdr:colOff>0</xdr:colOff>
                    <xdr:row>5</xdr:row>
                    <xdr:rowOff>165100</xdr:rowOff>
                  </from>
                  <to>
                    <xdr:col>8</xdr:col>
                    <xdr:colOff>0</xdr:colOff>
                    <xdr:row>7</xdr:row>
                    <xdr:rowOff>38100</xdr:rowOff>
                  </to>
                </anchor>
              </controlPr>
            </control>
          </mc:Choice>
        </mc:AlternateContent>
        <mc:AlternateContent xmlns:mc="http://schemas.openxmlformats.org/markup-compatibility/2006">
          <mc:Choice Requires="x14">
            <control shapeId="1052" r:id="rId20" name="Check Box 28">
              <controlPr defaultSize="0" autoFill="0" autoLine="0" autoPict="0">
                <anchor moveWithCells="1">
                  <from>
                    <xdr:col>1</xdr:col>
                    <xdr:colOff>12700</xdr:colOff>
                    <xdr:row>8</xdr:row>
                    <xdr:rowOff>165100</xdr:rowOff>
                  </from>
                  <to>
                    <xdr:col>3</xdr:col>
                    <xdr:colOff>12700</xdr:colOff>
                    <xdr:row>10</xdr:row>
                    <xdr:rowOff>38100</xdr:rowOff>
                  </to>
                </anchor>
              </controlPr>
            </control>
          </mc:Choice>
        </mc:AlternateContent>
        <mc:AlternateContent xmlns:mc="http://schemas.openxmlformats.org/markup-compatibility/2006">
          <mc:Choice Requires="x14">
            <control shapeId="1053" r:id="rId21" name="Check Box 29">
              <controlPr defaultSize="0" autoFill="0" autoLine="0" autoPict="0">
                <anchor moveWithCells="1">
                  <from>
                    <xdr:col>3</xdr:col>
                    <xdr:colOff>0</xdr:colOff>
                    <xdr:row>8</xdr:row>
                    <xdr:rowOff>165100</xdr:rowOff>
                  </from>
                  <to>
                    <xdr:col>4</xdr:col>
                    <xdr:colOff>0</xdr:colOff>
                    <xdr:row>10</xdr:row>
                    <xdr:rowOff>38100</xdr:rowOff>
                  </to>
                </anchor>
              </controlPr>
            </control>
          </mc:Choice>
        </mc:AlternateContent>
        <mc:AlternateContent xmlns:mc="http://schemas.openxmlformats.org/markup-compatibility/2006">
          <mc:Choice Requires="x14">
            <control shapeId="1054" r:id="rId22" name="Check Box 30">
              <controlPr defaultSize="0" autoFill="0" autoLine="0" autoPict="0">
                <anchor moveWithCells="1">
                  <from>
                    <xdr:col>5</xdr:col>
                    <xdr:colOff>0</xdr:colOff>
                    <xdr:row>8</xdr:row>
                    <xdr:rowOff>165100</xdr:rowOff>
                  </from>
                  <to>
                    <xdr:col>6</xdr:col>
                    <xdr:colOff>0</xdr:colOff>
                    <xdr:row>10</xdr:row>
                    <xdr:rowOff>38100</xdr:rowOff>
                  </to>
                </anchor>
              </controlPr>
            </control>
          </mc:Choice>
        </mc:AlternateContent>
        <mc:AlternateContent xmlns:mc="http://schemas.openxmlformats.org/markup-compatibility/2006">
          <mc:Choice Requires="x14">
            <control shapeId="1055" r:id="rId23" name="Check Box 31">
              <controlPr defaultSize="0" autoFill="0" autoLine="0" autoPict="0">
                <anchor moveWithCells="1">
                  <from>
                    <xdr:col>7</xdr:col>
                    <xdr:colOff>0</xdr:colOff>
                    <xdr:row>8</xdr:row>
                    <xdr:rowOff>165100</xdr:rowOff>
                  </from>
                  <to>
                    <xdr:col>8</xdr:col>
                    <xdr:colOff>0</xdr:colOff>
                    <xdr:row>10</xdr:row>
                    <xdr:rowOff>38100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1</xdr:col>
                    <xdr:colOff>12700</xdr:colOff>
                    <xdr:row>9</xdr:row>
                    <xdr:rowOff>165100</xdr:rowOff>
                  </from>
                  <to>
                    <xdr:col>3</xdr:col>
                    <xdr:colOff>12700</xdr:colOff>
                    <xdr:row>11</xdr:row>
                    <xdr:rowOff>38100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3</xdr:col>
                    <xdr:colOff>0</xdr:colOff>
                    <xdr:row>9</xdr:row>
                    <xdr:rowOff>165100</xdr:rowOff>
                  </from>
                  <to>
                    <xdr:col>4</xdr:col>
                    <xdr:colOff>0</xdr:colOff>
                    <xdr:row>11</xdr:row>
                    <xdr:rowOff>38100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5</xdr:col>
                    <xdr:colOff>0</xdr:colOff>
                    <xdr:row>9</xdr:row>
                    <xdr:rowOff>165100</xdr:rowOff>
                  </from>
                  <to>
                    <xdr:col>6</xdr:col>
                    <xdr:colOff>0</xdr:colOff>
                    <xdr:row>11</xdr:row>
                    <xdr:rowOff>38100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7</xdr:col>
                    <xdr:colOff>0</xdr:colOff>
                    <xdr:row>9</xdr:row>
                    <xdr:rowOff>165100</xdr:rowOff>
                  </from>
                  <to>
                    <xdr:col>8</xdr:col>
                    <xdr:colOff>0</xdr:colOff>
                    <xdr:row>11</xdr:row>
                    <xdr:rowOff>38100</xdr:rowOff>
                  </to>
                </anchor>
              </controlPr>
            </control>
          </mc:Choice>
        </mc:AlternateContent>
        <mc:AlternateContent xmlns:mc="http://schemas.openxmlformats.org/markup-compatibility/2006">
          <mc:Choice Requires="x14">
            <control shapeId="1060" r:id="rId28" name="Check Box 36">
              <controlPr defaultSize="0" autoFill="0" autoLine="0" autoPict="0">
                <anchor moveWithCells="1">
                  <from>
                    <xdr:col>1</xdr:col>
                    <xdr:colOff>12700</xdr:colOff>
                    <xdr:row>10</xdr:row>
                    <xdr:rowOff>165100</xdr:rowOff>
                  </from>
                  <to>
                    <xdr:col>3</xdr:col>
                    <xdr:colOff>12700</xdr:colOff>
                    <xdr:row>12</xdr:row>
                    <xdr:rowOff>38100</xdr:rowOff>
                  </to>
                </anchor>
              </controlPr>
            </control>
          </mc:Choice>
        </mc:AlternateContent>
        <mc:AlternateContent xmlns:mc="http://schemas.openxmlformats.org/markup-compatibility/2006">
          <mc:Choice Requires="x14">
            <control shapeId="1061" r:id="rId29" name="Check Box 37">
              <controlPr defaultSize="0" autoFill="0" autoLine="0" autoPict="0">
                <anchor moveWithCells="1">
                  <from>
                    <xdr:col>3</xdr:col>
                    <xdr:colOff>0</xdr:colOff>
                    <xdr:row>10</xdr:row>
                    <xdr:rowOff>165100</xdr:rowOff>
                  </from>
                  <to>
                    <xdr:col>4</xdr:col>
                    <xdr:colOff>0</xdr:colOff>
                    <xdr:row>12</xdr:row>
                    <xdr:rowOff>38100</xdr:rowOff>
                  </to>
                </anchor>
              </controlPr>
            </control>
          </mc:Choice>
        </mc:AlternateContent>
        <mc:AlternateContent xmlns:mc="http://schemas.openxmlformats.org/markup-compatibility/2006">
          <mc:Choice Requires="x14">
            <control shapeId="1062" r:id="rId30" name="Check Box 38">
              <controlPr defaultSize="0" autoFill="0" autoLine="0" autoPict="0">
                <anchor moveWithCells="1">
                  <from>
                    <xdr:col>5</xdr:col>
                    <xdr:colOff>0</xdr:colOff>
                    <xdr:row>10</xdr:row>
                    <xdr:rowOff>165100</xdr:rowOff>
                  </from>
                  <to>
                    <xdr:col>6</xdr:col>
                    <xdr:colOff>0</xdr:colOff>
                    <xdr:row>12</xdr:row>
                    <xdr:rowOff>38100</xdr:rowOff>
                  </to>
                </anchor>
              </controlPr>
            </control>
          </mc:Choice>
        </mc:AlternateContent>
        <mc:AlternateContent xmlns:mc="http://schemas.openxmlformats.org/markup-compatibility/2006">
          <mc:Choice Requires="x14">
            <control shapeId="1063" r:id="rId31" name="Check Box 39">
              <controlPr defaultSize="0" autoFill="0" autoLine="0" autoPict="0">
                <anchor moveWithCells="1">
                  <from>
                    <xdr:col>7</xdr:col>
                    <xdr:colOff>0</xdr:colOff>
                    <xdr:row>10</xdr:row>
                    <xdr:rowOff>165100</xdr:rowOff>
                  </from>
                  <to>
                    <xdr:col>8</xdr:col>
                    <xdr:colOff>0</xdr:colOff>
                    <xdr:row>12</xdr:row>
                    <xdr:rowOff>38100</xdr:rowOff>
                  </to>
                </anchor>
              </controlPr>
            </control>
          </mc:Choice>
        </mc:AlternateContent>
        <mc:AlternateContent xmlns:mc="http://schemas.openxmlformats.org/markup-compatibility/2006">
          <mc:Choice Requires="x14">
            <control shapeId="1064" r:id="rId32" name="Check Box 40">
              <controlPr defaultSize="0" autoFill="0" autoLine="0" autoPict="0">
                <anchor moveWithCells="1">
                  <from>
                    <xdr:col>1</xdr:col>
                    <xdr:colOff>12700</xdr:colOff>
                    <xdr:row>11</xdr:row>
                    <xdr:rowOff>165100</xdr:rowOff>
                  </from>
                  <to>
                    <xdr:col>3</xdr:col>
                    <xdr:colOff>12700</xdr:colOff>
                    <xdr:row>13</xdr:row>
                    <xdr:rowOff>38100</xdr:rowOff>
                  </to>
                </anchor>
              </controlPr>
            </control>
          </mc:Choice>
        </mc:AlternateContent>
        <mc:AlternateContent xmlns:mc="http://schemas.openxmlformats.org/markup-compatibility/2006">
          <mc:Choice Requires="x14">
            <control shapeId="1065" r:id="rId33" name="Check Box 41">
              <controlPr defaultSize="0" autoFill="0" autoLine="0" autoPict="0">
                <anchor moveWithCells="1">
                  <from>
                    <xdr:col>3</xdr:col>
                    <xdr:colOff>0</xdr:colOff>
                    <xdr:row>11</xdr:row>
                    <xdr:rowOff>165100</xdr:rowOff>
                  </from>
                  <to>
                    <xdr:col>4</xdr:col>
                    <xdr:colOff>0</xdr:colOff>
                    <xdr:row>13</xdr:row>
                    <xdr:rowOff>38100</xdr:rowOff>
                  </to>
                </anchor>
              </controlPr>
            </control>
          </mc:Choice>
        </mc:AlternateContent>
        <mc:AlternateContent xmlns:mc="http://schemas.openxmlformats.org/markup-compatibility/2006">
          <mc:Choice Requires="x14">
            <control shapeId="1066" r:id="rId34" name="Check Box 42">
              <controlPr defaultSize="0" autoFill="0" autoLine="0" autoPict="0">
                <anchor moveWithCells="1">
                  <from>
                    <xdr:col>5</xdr:col>
                    <xdr:colOff>0</xdr:colOff>
                    <xdr:row>11</xdr:row>
                    <xdr:rowOff>165100</xdr:rowOff>
                  </from>
                  <to>
                    <xdr:col>6</xdr:col>
                    <xdr:colOff>0</xdr:colOff>
                    <xdr:row>13</xdr:row>
                    <xdr:rowOff>38100</xdr:rowOff>
                  </to>
                </anchor>
              </controlPr>
            </control>
          </mc:Choice>
        </mc:AlternateContent>
        <mc:AlternateContent xmlns:mc="http://schemas.openxmlformats.org/markup-compatibility/2006">
          <mc:Choice Requires="x14">
            <control shapeId="1067" r:id="rId35" name="Check Box 43">
              <controlPr defaultSize="0" autoFill="0" autoLine="0" autoPict="0">
                <anchor moveWithCells="1">
                  <from>
                    <xdr:col>7</xdr:col>
                    <xdr:colOff>0</xdr:colOff>
                    <xdr:row>11</xdr:row>
                    <xdr:rowOff>165100</xdr:rowOff>
                  </from>
                  <to>
                    <xdr:col>8</xdr:col>
                    <xdr:colOff>0</xdr:colOff>
                    <xdr:row>13</xdr:row>
                    <xdr:rowOff>38100</xdr:rowOff>
                  </to>
                </anchor>
              </controlPr>
            </control>
          </mc:Choice>
        </mc:AlternateContent>
        <mc:AlternateContent xmlns:mc="http://schemas.openxmlformats.org/markup-compatibility/2006">
          <mc:Choice Requires="x14">
            <control shapeId="1068" r:id="rId36" name="Check Box 44">
              <controlPr defaultSize="0" autoFill="0" autoLine="0" autoPict="0">
                <anchor moveWithCells="1">
                  <from>
                    <xdr:col>1</xdr:col>
                    <xdr:colOff>12700</xdr:colOff>
                    <xdr:row>17</xdr:row>
                    <xdr:rowOff>165100</xdr:rowOff>
                  </from>
                  <to>
                    <xdr:col>3</xdr:col>
                    <xdr:colOff>12700</xdr:colOff>
                    <xdr:row>19</xdr:row>
                    <xdr:rowOff>38100</xdr:rowOff>
                  </to>
                </anchor>
              </controlPr>
            </control>
          </mc:Choice>
        </mc:AlternateContent>
        <mc:AlternateContent xmlns:mc="http://schemas.openxmlformats.org/markup-compatibility/2006">
          <mc:Choice Requires="x14">
            <control shapeId="1069" r:id="rId37" name="Check Box 45">
              <controlPr defaultSize="0" autoFill="0" autoLine="0" autoPict="0">
                <anchor moveWithCells="1">
                  <from>
                    <xdr:col>3</xdr:col>
                    <xdr:colOff>0</xdr:colOff>
                    <xdr:row>17</xdr:row>
                    <xdr:rowOff>165100</xdr:rowOff>
                  </from>
                  <to>
                    <xdr:col>4</xdr:col>
                    <xdr:colOff>0</xdr:colOff>
                    <xdr:row>19</xdr:row>
                    <xdr:rowOff>38100</xdr:rowOff>
                  </to>
                </anchor>
              </controlPr>
            </control>
          </mc:Choice>
        </mc:AlternateContent>
        <mc:AlternateContent xmlns:mc="http://schemas.openxmlformats.org/markup-compatibility/2006">
          <mc:Choice Requires="x14">
            <control shapeId="1070" r:id="rId38" name="Check Box 46">
              <controlPr defaultSize="0" autoFill="0" autoLine="0" autoPict="0">
                <anchor moveWithCells="1">
                  <from>
                    <xdr:col>5</xdr:col>
                    <xdr:colOff>0</xdr:colOff>
                    <xdr:row>17</xdr:row>
                    <xdr:rowOff>165100</xdr:rowOff>
                  </from>
                  <to>
                    <xdr:col>6</xdr:col>
                    <xdr:colOff>0</xdr:colOff>
                    <xdr:row>19</xdr:row>
                    <xdr:rowOff>38100</xdr:rowOff>
                  </to>
                </anchor>
              </controlPr>
            </control>
          </mc:Choice>
        </mc:AlternateContent>
        <mc:AlternateContent xmlns:mc="http://schemas.openxmlformats.org/markup-compatibility/2006">
          <mc:Choice Requires="x14">
            <control shapeId="1071" r:id="rId39" name="Check Box 47">
              <controlPr defaultSize="0" autoFill="0" autoLine="0" autoPict="0">
                <anchor moveWithCells="1">
                  <from>
                    <xdr:col>7</xdr:col>
                    <xdr:colOff>0</xdr:colOff>
                    <xdr:row>17</xdr:row>
                    <xdr:rowOff>165100</xdr:rowOff>
                  </from>
                  <to>
                    <xdr:col>8</xdr:col>
                    <xdr:colOff>0</xdr:colOff>
                    <xdr:row>19</xdr:row>
                    <xdr:rowOff>38100</xdr:rowOff>
                  </to>
                </anchor>
              </controlPr>
            </control>
          </mc:Choice>
        </mc:AlternateContent>
        <mc:AlternateContent xmlns:mc="http://schemas.openxmlformats.org/markup-compatibility/2006">
          <mc:Choice Requires="x14">
            <control shapeId="1072" r:id="rId40" name="Check Box 48">
              <controlPr defaultSize="0" autoFill="0" autoLine="0" autoPict="0">
                <anchor moveWithCells="1">
                  <from>
                    <xdr:col>1</xdr:col>
                    <xdr:colOff>12700</xdr:colOff>
                    <xdr:row>16</xdr:row>
                    <xdr:rowOff>165100</xdr:rowOff>
                  </from>
                  <to>
                    <xdr:col>3</xdr:col>
                    <xdr:colOff>12700</xdr:colOff>
                    <xdr:row>18</xdr:row>
                    <xdr:rowOff>38100</xdr:rowOff>
                  </to>
                </anchor>
              </controlPr>
            </control>
          </mc:Choice>
        </mc:AlternateContent>
        <mc:AlternateContent xmlns:mc="http://schemas.openxmlformats.org/markup-compatibility/2006">
          <mc:Choice Requires="x14">
            <control shapeId="1073" r:id="rId41" name="Check Box 49">
              <controlPr defaultSize="0" autoFill="0" autoLine="0" autoPict="0">
                <anchor moveWithCells="1">
                  <from>
                    <xdr:col>3</xdr:col>
                    <xdr:colOff>0</xdr:colOff>
                    <xdr:row>16</xdr:row>
                    <xdr:rowOff>165100</xdr:rowOff>
                  </from>
                  <to>
                    <xdr:col>4</xdr:col>
                    <xdr:colOff>0</xdr:colOff>
                    <xdr:row>18</xdr:row>
                    <xdr:rowOff>38100</xdr:rowOff>
                  </to>
                </anchor>
              </controlPr>
            </control>
          </mc:Choice>
        </mc:AlternateContent>
        <mc:AlternateContent xmlns:mc="http://schemas.openxmlformats.org/markup-compatibility/2006">
          <mc:Choice Requires="x14">
            <control shapeId="1074" r:id="rId42" name="Check Box 50">
              <controlPr defaultSize="0" autoFill="0" autoLine="0" autoPict="0">
                <anchor moveWithCells="1">
                  <from>
                    <xdr:col>5</xdr:col>
                    <xdr:colOff>0</xdr:colOff>
                    <xdr:row>16</xdr:row>
                    <xdr:rowOff>165100</xdr:rowOff>
                  </from>
                  <to>
                    <xdr:col>6</xdr:col>
                    <xdr:colOff>0</xdr:colOff>
                    <xdr:row>18</xdr:row>
                    <xdr:rowOff>38100</xdr:rowOff>
                  </to>
                </anchor>
              </controlPr>
            </control>
          </mc:Choice>
        </mc:AlternateContent>
        <mc:AlternateContent xmlns:mc="http://schemas.openxmlformats.org/markup-compatibility/2006">
          <mc:Choice Requires="x14">
            <control shapeId="1075" r:id="rId43" name="Check Box 51">
              <controlPr defaultSize="0" autoFill="0" autoLine="0" autoPict="0">
                <anchor moveWithCells="1">
                  <from>
                    <xdr:col>7</xdr:col>
                    <xdr:colOff>0</xdr:colOff>
                    <xdr:row>16</xdr:row>
                    <xdr:rowOff>165100</xdr:rowOff>
                  </from>
                  <to>
                    <xdr:col>8</xdr:col>
                    <xdr:colOff>0</xdr:colOff>
                    <xdr:row>18</xdr:row>
                    <xdr:rowOff>38100</xdr:rowOff>
                  </to>
                </anchor>
              </controlPr>
            </control>
          </mc:Choice>
        </mc:AlternateContent>
        <mc:AlternateContent xmlns:mc="http://schemas.openxmlformats.org/markup-compatibility/2006">
          <mc:Choice Requires="x14">
            <control shapeId="1076" r:id="rId44" name="Check Box 52">
              <controlPr defaultSize="0" autoFill="0" autoLine="0" autoPict="0">
                <anchor moveWithCells="1">
                  <from>
                    <xdr:col>1</xdr:col>
                    <xdr:colOff>12700</xdr:colOff>
                    <xdr:row>15</xdr:row>
                    <xdr:rowOff>165100</xdr:rowOff>
                  </from>
                  <to>
                    <xdr:col>3</xdr:col>
                    <xdr:colOff>12700</xdr:colOff>
                    <xdr:row>17</xdr:row>
                    <xdr:rowOff>38100</xdr:rowOff>
                  </to>
                </anchor>
              </controlPr>
            </control>
          </mc:Choice>
        </mc:AlternateContent>
        <mc:AlternateContent xmlns:mc="http://schemas.openxmlformats.org/markup-compatibility/2006">
          <mc:Choice Requires="x14">
            <control shapeId="1077" r:id="rId45" name="Check Box 53">
              <controlPr defaultSize="0" autoFill="0" autoLine="0" autoPict="0">
                <anchor moveWithCells="1">
                  <from>
                    <xdr:col>3</xdr:col>
                    <xdr:colOff>0</xdr:colOff>
                    <xdr:row>15</xdr:row>
                    <xdr:rowOff>165100</xdr:rowOff>
                  </from>
                  <to>
                    <xdr:col>4</xdr:col>
                    <xdr:colOff>0</xdr:colOff>
                    <xdr:row>17</xdr:row>
                    <xdr:rowOff>38100</xdr:rowOff>
                  </to>
                </anchor>
              </controlPr>
            </control>
          </mc:Choice>
        </mc:AlternateContent>
        <mc:AlternateContent xmlns:mc="http://schemas.openxmlformats.org/markup-compatibility/2006">
          <mc:Choice Requires="x14">
            <control shapeId="1078" r:id="rId46" name="Check Box 54">
              <controlPr defaultSize="0" autoFill="0" autoLine="0" autoPict="0">
                <anchor moveWithCells="1">
                  <from>
                    <xdr:col>5</xdr:col>
                    <xdr:colOff>0</xdr:colOff>
                    <xdr:row>15</xdr:row>
                    <xdr:rowOff>165100</xdr:rowOff>
                  </from>
                  <to>
                    <xdr:col>6</xdr:col>
                    <xdr:colOff>0</xdr:colOff>
                    <xdr:row>17</xdr:row>
                    <xdr:rowOff>38100</xdr:rowOff>
                  </to>
                </anchor>
              </controlPr>
            </control>
          </mc:Choice>
        </mc:AlternateContent>
        <mc:AlternateContent xmlns:mc="http://schemas.openxmlformats.org/markup-compatibility/2006">
          <mc:Choice Requires="x14">
            <control shapeId="1079" r:id="rId47" name="Check Box 55">
              <controlPr defaultSize="0" autoFill="0" autoLine="0" autoPict="0">
                <anchor moveWithCells="1">
                  <from>
                    <xdr:col>7</xdr:col>
                    <xdr:colOff>0</xdr:colOff>
                    <xdr:row>15</xdr:row>
                    <xdr:rowOff>165100</xdr:rowOff>
                  </from>
                  <to>
                    <xdr:col>8</xdr:col>
                    <xdr:colOff>0</xdr:colOff>
                    <xdr:row>17</xdr:row>
                    <xdr:rowOff>38100</xdr:rowOff>
                  </to>
                </anchor>
              </controlPr>
            </control>
          </mc:Choice>
        </mc:AlternateContent>
        <mc:AlternateContent xmlns:mc="http://schemas.openxmlformats.org/markup-compatibility/2006">
          <mc:Choice Requires="x14">
            <control shapeId="1080" r:id="rId48" name="Check Box 56">
              <controlPr defaultSize="0" autoFill="0" autoLine="0" autoPict="0">
                <anchor moveWithCells="1">
                  <from>
                    <xdr:col>1</xdr:col>
                    <xdr:colOff>12700</xdr:colOff>
                    <xdr:row>15</xdr:row>
                    <xdr:rowOff>0</xdr:rowOff>
                  </from>
                  <to>
                    <xdr:col>3</xdr:col>
                    <xdr:colOff>12700</xdr:colOff>
                    <xdr:row>16</xdr:row>
                    <xdr:rowOff>50800</xdr:rowOff>
                  </to>
                </anchor>
              </controlPr>
            </control>
          </mc:Choice>
        </mc:AlternateContent>
        <mc:AlternateContent xmlns:mc="http://schemas.openxmlformats.org/markup-compatibility/2006">
          <mc:Choice Requires="x14">
            <control shapeId="1081" r:id="rId49" name="Check Box 57">
              <controlPr defaultSize="0" autoFill="0" autoLine="0" autoPict="0">
                <anchor moveWithCells="1">
                  <from>
                    <xdr:col>3</xdr:col>
                    <xdr:colOff>0</xdr:colOff>
                    <xdr:row>15</xdr:row>
                    <xdr:rowOff>0</xdr:rowOff>
                  </from>
                  <to>
                    <xdr:col>4</xdr:col>
                    <xdr:colOff>0</xdr:colOff>
                    <xdr:row>16</xdr:row>
                    <xdr:rowOff>50800</xdr:rowOff>
                  </to>
                </anchor>
              </controlPr>
            </control>
          </mc:Choice>
        </mc:AlternateContent>
        <mc:AlternateContent xmlns:mc="http://schemas.openxmlformats.org/markup-compatibility/2006">
          <mc:Choice Requires="x14">
            <control shapeId="1082" r:id="rId50" name="Check Box 58">
              <controlPr defaultSize="0" autoFill="0" autoLine="0" autoPict="0">
                <anchor moveWithCells="1">
                  <from>
                    <xdr:col>5</xdr:col>
                    <xdr:colOff>0</xdr:colOff>
                    <xdr:row>15</xdr:row>
                    <xdr:rowOff>0</xdr:rowOff>
                  </from>
                  <to>
                    <xdr:col>6</xdr:col>
                    <xdr:colOff>0</xdr:colOff>
                    <xdr:row>16</xdr:row>
                    <xdr:rowOff>50800</xdr:rowOff>
                  </to>
                </anchor>
              </controlPr>
            </control>
          </mc:Choice>
        </mc:AlternateContent>
        <mc:AlternateContent xmlns:mc="http://schemas.openxmlformats.org/markup-compatibility/2006">
          <mc:Choice Requires="x14">
            <control shapeId="1083" r:id="rId51" name="Check Box 59">
              <controlPr defaultSize="0" autoFill="0" autoLine="0" autoPict="0">
                <anchor moveWithCells="1">
                  <from>
                    <xdr:col>7</xdr:col>
                    <xdr:colOff>0</xdr:colOff>
                    <xdr:row>15</xdr:row>
                    <xdr:rowOff>0</xdr:rowOff>
                  </from>
                  <to>
                    <xdr:col>8</xdr:col>
                    <xdr:colOff>0</xdr:colOff>
                    <xdr:row>16</xdr:row>
                    <xdr:rowOff>50800</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1</xdr:col>
                    <xdr:colOff>12700</xdr:colOff>
                    <xdr:row>21</xdr:row>
                    <xdr:rowOff>63500</xdr:rowOff>
                  </from>
                  <to>
                    <xdr:col>3</xdr:col>
                    <xdr:colOff>12700</xdr:colOff>
                    <xdr:row>21</xdr:row>
                    <xdr:rowOff>292100</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3</xdr:col>
                    <xdr:colOff>0</xdr:colOff>
                    <xdr:row>21</xdr:row>
                    <xdr:rowOff>63500</xdr:rowOff>
                  </from>
                  <to>
                    <xdr:col>4</xdr:col>
                    <xdr:colOff>0</xdr:colOff>
                    <xdr:row>21</xdr:row>
                    <xdr:rowOff>292100</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5</xdr:col>
                    <xdr:colOff>0</xdr:colOff>
                    <xdr:row>21</xdr:row>
                    <xdr:rowOff>63500</xdr:rowOff>
                  </from>
                  <to>
                    <xdr:col>6</xdr:col>
                    <xdr:colOff>0</xdr:colOff>
                    <xdr:row>21</xdr:row>
                    <xdr:rowOff>292100</xdr:rowOff>
                  </to>
                </anchor>
              </controlPr>
            </control>
          </mc:Choice>
        </mc:AlternateContent>
        <mc:AlternateContent xmlns:mc="http://schemas.openxmlformats.org/markup-compatibility/2006">
          <mc:Choice Requires="x14">
            <control shapeId="1089" r:id="rId55" name="Check Box 65">
              <controlPr defaultSize="0" autoFill="0" autoLine="0" autoPict="0">
                <anchor moveWithCells="1">
                  <from>
                    <xdr:col>7</xdr:col>
                    <xdr:colOff>0</xdr:colOff>
                    <xdr:row>21</xdr:row>
                    <xdr:rowOff>63500</xdr:rowOff>
                  </from>
                  <to>
                    <xdr:col>8</xdr:col>
                    <xdr:colOff>0</xdr:colOff>
                    <xdr:row>21</xdr:row>
                    <xdr:rowOff>292100</xdr:rowOff>
                  </to>
                </anchor>
              </controlPr>
            </control>
          </mc:Choice>
        </mc:AlternateContent>
        <mc:AlternateContent xmlns:mc="http://schemas.openxmlformats.org/markup-compatibility/2006">
          <mc:Choice Requires="x14">
            <control shapeId="1090" r:id="rId56" name="Check Box 66">
              <controlPr defaultSize="0" autoFill="0" autoLine="0" autoPict="0">
                <anchor moveWithCells="1">
                  <from>
                    <xdr:col>1</xdr:col>
                    <xdr:colOff>12700</xdr:colOff>
                    <xdr:row>22</xdr:row>
                    <xdr:rowOff>63500</xdr:rowOff>
                  </from>
                  <to>
                    <xdr:col>3</xdr:col>
                    <xdr:colOff>12700</xdr:colOff>
                    <xdr:row>22</xdr:row>
                    <xdr:rowOff>292100</xdr:rowOff>
                  </to>
                </anchor>
              </controlPr>
            </control>
          </mc:Choice>
        </mc:AlternateContent>
        <mc:AlternateContent xmlns:mc="http://schemas.openxmlformats.org/markup-compatibility/2006">
          <mc:Choice Requires="x14">
            <control shapeId="1091" r:id="rId57" name="Check Box 67">
              <controlPr defaultSize="0" autoFill="0" autoLine="0" autoPict="0">
                <anchor moveWithCells="1">
                  <from>
                    <xdr:col>3</xdr:col>
                    <xdr:colOff>0</xdr:colOff>
                    <xdr:row>22</xdr:row>
                    <xdr:rowOff>63500</xdr:rowOff>
                  </from>
                  <to>
                    <xdr:col>4</xdr:col>
                    <xdr:colOff>0</xdr:colOff>
                    <xdr:row>22</xdr:row>
                    <xdr:rowOff>292100</xdr:rowOff>
                  </to>
                </anchor>
              </controlPr>
            </control>
          </mc:Choice>
        </mc:AlternateContent>
        <mc:AlternateContent xmlns:mc="http://schemas.openxmlformats.org/markup-compatibility/2006">
          <mc:Choice Requires="x14">
            <control shapeId="1092" r:id="rId58" name="Check Box 68">
              <controlPr defaultSize="0" autoFill="0" autoLine="0" autoPict="0">
                <anchor moveWithCells="1">
                  <from>
                    <xdr:col>5</xdr:col>
                    <xdr:colOff>0</xdr:colOff>
                    <xdr:row>22</xdr:row>
                    <xdr:rowOff>63500</xdr:rowOff>
                  </from>
                  <to>
                    <xdr:col>6</xdr:col>
                    <xdr:colOff>0</xdr:colOff>
                    <xdr:row>22</xdr:row>
                    <xdr:rowOff>292100</xdr:rowOff>
                  </to>
                </anchor>
              </controlPr>
            </control>
          </mc:Choice>
        </mc:AlternateContent>
        <mc:AlternateContent xmlns:mc="http://schemas.openxmlformats.org/markup-compatibility/2006">
          <mc:Choice Requires="x14">
            <control shapeId="1093" r:id="rId59" name="Check Box 69">
              <controlPr defaultSize="0" autoFill="0" autoLine="0" autoPict="0">
                <anchor moveWithCells="1">
                  <from>
                    <xdr:col>7</xdr:col>
                    <xdr:colOff>0</xdr:colOff>
                    <xdr:row>22</xdr:row>
                    <xdr:rowOff>63500</xdr:rowOff>
                  </from>
                  <to>
                    <xdr:col>8</xdr:col>
                    <xdr:colOff>0</xdr:colOff>
                    <xdr:row>22</xdr:row>
                    <xdr:rowOff>292100</xdr:rowOff>
                  </to>
                </anchor>
              </controlPr>
            </control>
          </mc:Choice>
        </mc:AlternateContent>
        <mc:AlternateContent xmlns:mc="http://schemas.openxmlformats.org/markup-compatibility/2006">
          <mc:Choice Requires="x14">
            <control shapeId="1094" r:id="rId60" name="Check Box 70">
              <controlPr defaultSize="0" autoFill="0" autoLine="0" autoPict="0">
                <anchor moveWithCells="1">
                  <from>
                    <xdr:col>1</xdr:col>
                    <xdr:colOff>12700</xdr:colOff>
                    <xdr:row>23</xdr:row>
                    <xdr:rowOff>76200</xdr:rowOff>
                  </from>
                  <to>
                    <xdr:col>3</xdr:col>
                    <xdr:colOff>12700</xdr:colOff>
                    <xdr:row>23</xdr:row>
                    <xdr:rowOff>292100</xdr:rowOff>
                  </to>
                </anchor>
              </controlPr>
            </control>
          </mc:Choice>
        </mc:AlternateContent>
        <mc:AlternateContent xmlns:mc="http://schemas.openxmlformats.org/markup-compatibility/2006">
          <mc:Choice Requires="x14">
            <control shapeId="1095" r:id="rId61" name="Check Box 71">
              <controlPr defaultSize="0" autoFill="0" autoLine="0" autoPict="0">
                <anchor moveWithCells="1">
                  <from>
                    <xdr:col>3</xdr:col>
                    <xdr:colOff>0</xdr:colOff>
                    <xdr:row>23</xdr:row>
                    <xdr:rowOff>76200</xdr:rowOff>
                  </from>
                  <to>
                    <xdr:col>4</xdr:col>
                    <xdr:colOff>0</xdr:colOff>
                    <xdr:row>23</xdr:row>
                    <xdr:rowOff>292100</xdr:rowOff>
                  </to>
                </anchor>
              </controlPr>
            </control>
          </mc:Choice>
        </mc:AlternateContent>
        <mc:AlternateContent xmlns:mc="http://schemas.openxmlformats.org/markup-compatibility/2006">
          <mc:Choice Requires="x14">
            <control shapeId="1096" r:id="rId62" name="Check Box 72">
              <controlPr defaultSize="0" autoFill="0" autoLine="0" autoPict="0">
                <anchor moveWithCells="1">
                  <from>
                    <xdr:col>5</xdr:col>
                    <xdr:colOff>0</xdr:colOff>
                    <xdr:row>23</xdr:row>
                    <xdr:rowOff>76200</xdr:rowOff>
                  </from>
                  <to>
                    <xdr:col>6</xdr:col>
                    <xdr:colOff>0</xdr:colOff>
                    <xdr:row>23</xdr:row>
                    <xdr:rowOff>292100</xdr:rowOff>
                  </to>
                </anchor>
              </controlPr>
            </control>
          </mc:Choice>
        </mc:AlternateContent>
        <mc:AlternateContent xmlns:mc="http://schemas.openxmlformats.org/markup-compatibility/2006">
          <mc:Choice Requires="x14">
            <control shapeId="1097" r:id="rId63" name="Check Box 73">
              <controlPr defaultSize="0" autoFill="0" autoLine="0" autoPict="0">
                <anchor moveWithCells="1">
                  <from>
                    <xdr:col>7</xdr:col>
                    <xdr:colOff>0</xdr:colOff>
                    <xdr:row>23</xdr:row>
                    <xdr:rowOff>76200</xdr:rowOff>
                  </from>
                  <to>
                    <xdr:col>8</xdr:col>
                    <xdr:colOff>0</xdr:colOff>
                    <xdr:row>23</xdr:row>
                    <xdr:rowOff>292100</xdr:rowOff>
                  </to>
                </anchor>
              </controlPr>
            </control>
          </mc:Choice>
        </mc:AlternateContent>
        <mc:AlternateContent xmlns:mc="http://schemas.openxmlformats.org/markup-compatibility/2006">
          <mc:Choice Requires="x14">
            <control shapeId="1098" r:id="rId64" name="Check Box 74">
              <controlPr defaultSize="0" autoFill="0" autoLine="0" autoPict="0">
                <anchor moveWithCells="1">
                  <from>
                    <xdr:col>1</xdr:col>
                    <xdr:colOff>12700</xdr:colOff>
                    <xdr:row>24</xdr:row>
                    <xdr:rowOff>76200</xdr:rowOff>
                  </from>
                  <to>
                    <xdr:col>3</xdr:col>
                    <xdr:colOff>12700</xdr:colOff>
                    <xdr:row>24</xdr:row>
                    <xdr:rowOff>292100</xdr:rowOff>
                  </to>
                </anchor>
              </controlPr>
            </control>
          </mc:Choice>
        </mc:AlternateContent>
        <mc:AlternateContent xmlns:mc="http://schemas.openxmlformats.org/markup-compatibility/2006">
          <mc:Choice Requires="x14">
            <control shapeId="1099" r:id="rId65" name="Check Box 75">
              <controlPr defaultSize="0" autoFill="0" autoLine="0" autoPict="0">
                <anchor moveWithCells="1">
                  <from>
                    <xdr:col>3</xdr:col>
                    <xdr:colOff>0</xdr:colOff>
                    <xdr:row>24</xdr:row>
                    <xdr:rowOff>76200</xdr:rowOff>
                  </from>
                  <to>
                    <xdr:col>4</xdr:col>
                    <xdr:colOff>0</xdr:colOff>
                    <xdr:row>24</xdr:row>
                    <xdr:rowOff>292100</xdr:rowOff>
                  </to>
                </anchor>
              </controlPr>
            </control>
          </mc:Choice>
        </mc:AlternateContent>
        <mc:AlternateContent xmlns:mc="http://schemas.openxmlformats.org/markup-compatibility/2006">
          <mc:Choice Requires="x14">
            <control shapeId="1100" r:id="rId66" name="Check Box 76">
              <controlPr defaultSize="0" autoFill="0" autoLine="0" autoPict="0">
                <anchor moveWithCells="1">
                  <from>
                    <xdr:col>5</xdr:col>
                    <xdr:colOff>0</xdr:colOff>
                    <xdr:row>24</xdr:row>
                    <xdr:rowOff>76200</xdr:rowOff>
                  </from>
                  <to>
                    <xdr:col>6</xdr:col>
                    <xdr:colOff>0</xdr:colOff>
                    <xdr:row>24</xdr:row>
                    <xdr:rowOff>292100</xdr:rowOff>
                  </to>
                </anchor>
              </controlPr>
            </control>
          </mc:Choice>
        </mc:AlternateContent>
        <mc:AlternateContent xmlns:mc="http://schemas.openxmlformats.org/markup-compatibility/2006">
          <mc:Choice Requires="x14">
            <control shapeId="1101" r:id="rId67" name="Check Box 77">
              <controlPr defaultSize="0" autoFill="0" autoLine="0" autoPict="0">
                <anchor moveWithCells="1">
                  <from>
                    <xdr:col>7</xdr:col>
                    <xdr:colOff>0</xdr:colOff>
                    <xdr:row>24</xdr:row>
                    <xdr:rowOff>76200</xdr:rowOff>
                  </from>
                  <to>
                    <xdr:col>8</xdr:col>
                    <xdr:colOff>0</xdr:colOff>
                    <xdr:row>24</xdr:row>
                    <xdr:rowOff>292100</xdr:rowOff>
                  </to>
                </anchor>
              </controlPr>
            </control>
          </mc:Choice>
        </mc:AlternateContent>
        <mc:AlternateContent xmlns:mc="http://schemas.openxmlformats.org/markup-compatibility/2006">
          <mc:Choice Requires="x14">
            <control shapeId="1102" r:id="rId68" name="Check Box 78">
              <controlPr defaultSize="0" autoFill="0" autoLine="0" autoPict="0">
                <anchor moveWithCells="1">
                  <from>
                    <xdr:col>1</xdr:col>
                    <xdr:colOff>12700</xdr:colOff>
                    <xdr:row>29</xdr:row>
                    <xdr:rowOff>177800</xdr:rowOff>
                  </from>
                  <to>
                    <xdr:col>3</xdr:col>
                    <xdr:colOff>12700</xdr:colOff>
                    <xdr:row>31</xdr:row>
                    <xdr:rowOff>38100</xdr:rowOff>
                  </to>
                </anchor>
              </controlPr>
            </control>
          </mc:Choice>
        </mc:AlternateContent>
        <mc:AlternateContent xmlns:mc="http://schemas.openxmlformats.org/markup-compatibility/2006">
          <mc:Choice Requires="x14">
            <control shapeId="1103" r:id="rId69" name="Check Box 79">
              <controlPr defaultSize="0" autoFill="0" autoLine="0" autoPict="0">
                <anchor moveWithCells="1">
                  <from>
                    <xdr:col>3</xdr:col>
                    <xdr:colOff>0</xdr:colOff>
                    <xdr:row>29</xdr:row>
                    <xdr:rowOff>177800</xdr:rowOff>
                  </from>
                  <to>
                    <xdr:col>4</xdr:col>
                    <xdr:colOff>0</xdr:colOff>
                    <xdr:row>31</xdr:row>
                    <xdr:rowOff>38100</xdr:rowOff>
                  </to>
                </anchor>
              </controlPr>
            </control>
          </mc:Choice>
        </mc:AlternateContent>
        <mc:AlternateContent xmlns:mc="http://schemas.openxmlformats.org/markup-compatibility/2006">
          <mc:Choice Requires="x14">
            <control shapeId="1104" r:id="rId70" name="Check Box 80">
              <controlPr defaultSize="0" autoFill="0" autoLine="0" autoPict="0">
                <anchor moveWithCells="1">
                  <from>
                    <xdr:col>5</xdr:col>
                    <xdr:colOff>0</xdr:colOff>
                    <xdr:row>29</xdr:row>
                    <xdr:rowOff>177800</xdr:rowOff>
                  </from>
                  <to>
                    <xdr:col>6</xdr:col>
                    <xdr:colOff>0</xdr:colOff>
                    <xdr:row>31</xdr:row>
                    <xdr:rowOff>38100</xdr:rowOff>
                  </to>
                </anchor>
              </controlPr>
            </control>
          </mc:Choice>
        </mc:AlternateContent>
        <mc:AlternateContent xmlns:mc="http://schemas.openxmlformats.org/markup-compatibility/2006">
          <mc:Choice Requires="x14">
            <control shapeId="1105" r:id="rId71" name="Check Box 81">
              <controlPr defaultSize="0" autoFill="0" autoLine="0" autoPict="0">
                <anchor moveWithCells="1">
                  <from>
                    <xdr:col>7</xdr:col>
                    <xdr:colOff>0</xdr:colOff>
                    <xdr:row>29</xdr:row>
                    <xdr:rowOff>177800</xdr:rowOff>
                  </from>
                  <to>
                    <xdr:col>8</xdr:col>
                    <xdr:colOff>0</xdr:colOff>
                    <xdr:row>31</xdr:row>
                    <xdr:rowOff>38100</xdr:rowOff>
                  </to>
                </anchor>
              </controlPr>
            </control>
          </mc:Choice>
        </mc:AlternateContent>
        <mc:AlternateContent xmlns:mc="http://schemas.openxmlformats.org/markup-compatibility/2006">
          <mc:Choice Requires="x14">
            <control shapeId="1106" r:id="rId72" name="Check Box 82">
              <controlPr defaultSize="0" autoFill="0" autoLine="0" autoPict="0">
                <anchor moveWithCells="1">
                  <from>
                    <xdr:col>1</xdr:col>
                    <xdr:colOff>12700</xdr:colOff>
                    <xdr:row>28</xdr:row>
                    <xdr:rowOff>342900</xdr:rowOff>
                  </from>
                  <to>
                    <xdr:col>3</xdr:col>
                    <xdr:colOff>12700</xdr:colOff>
                    <xdr:row>30</xdr:row>
                    <xdr:rowOff>50800</xdr:rowOff>
                  </to>
                </anchor>
              </controlPr>
            </control>
          </mc:Choice>
        </mc:AlternateContent>
        <mc:AlternateContent xmlns:mc="http://schemas.openxmlformats.org/markup-compatibility/2006">
          <mc:Choice Requires="x14">
            <control shapeId="1107" r:id="rId73" name="Check Box 83">
              <controlPr defaultSize="0" autoFill="0" autoLine="0" autoPict="0">
                <anchor moveWithCells="1">
                  <from>
                    <xdr:col>3</xdr:col>
                    <xdr:colOff>0</xdr:colOff>
                    <xdr:row>28</xdr:row>
                    <xdr:rowOff>342900</xdr:rowOff>
                  </from>
                  <to>
                    <xdr:col>4</xdr:col>
                    <xdr:colOff>0</xdr:colOff>
                    <xdr:row>30</xdr:row>
                    <xdr:rowOff>50800</xdr:rowOff>
                  </to>
                </anchor>
              </controlPr>
            </control>
          </mc:Choice>
        </mc:AlternateContent>
        <mc:AlternateContent xmlns:mc="http://schemas.openxmlformats.org/markup-compatibility/2006">
          <mc:Choice Requires="x14">
            <control shapeId="1108" r:id="rId74" name="Check Box 84">
              <controlPr defaultSize="0" autoFill="0" autoLine="0" autoPict="0">
                <anchor moveWithCells="1">
                  <from>
                    <xdr:col>5</xdr:col>
                    <xdr:colOff>0</xdr:colOff>
                    <xdr:row>28</xdr:row>
                    <xdr:rowOff>342900</xdr:rowOff>
                  </from>
                  <to>
                    <xdr:col>6</xdr:col>
                    <xdr:colOff>0</xdr:colOff>
                    <xdr:row>30</xdr:row>
                    <xdr:rowOff>50800</xdr:rowOff>
                  </to>
                </anchor>
              </controlPr>
            </control>
          </mc:Choice>
        </mc:AlternateContent>
        <mc:AlternateContent xmlns:mc="http://schemas.openxmlformats.org/markup-compatibility/2006">
          <mc:Choice Requires="x14">
            <control shapeId="1109" r:id="rId75" name="Check Box 85">
              <controlPr defaultSize="0" autoFill="0" autoLine="0" autoPict="0">
                <anchor moveWithCells="1">
                  <from>
                    <xdr:col>7</xdr:col>
                    <xdr:colOff>0</xdr:colOff>
                    <xdr:row>28</xdr:row>
                    <xdr:rowOff>342900</xdr:rowOff>
                  </from>
                  <to>
                    <xdr:col>8</xdr:col>
                    <xdr:colOff>0</xdr:colOff>
                    <xdr:row>30</xdr:row>
                    <xdr:rowOff>50800</xdr:rowOff>
                  </to>
                </anchor>
              </controlPr>
            </control>
          </mc:Choice>
        </mc:AlternateContent>
        <mc:AlternateContent xmlns:mc="http://schemas.openxmlformats.org/markup-compatibility/2006">
          <mc:Choice Requires="x14">
            <control shapeId="1110" r:id="rId76" name="Check Box 86">
              <controlPr defaultSize="0" autoFill="0" autoLine="0" autoPict="0">
                <anchor moveWithCells="1">
                  <from>
                    <xdr:col>1</xdr:col>
                    <xdr:colOff>12700</xdr:colOff>
                    <xdr:row>28</xdr:row>
                    <xdr:rowOff>63500</xdr:rowOff>
                  </from>
                  <to>
                    <xdr:col>3</xdr:col>
                    <xdr:colOff>12700</xdr:colOff>
                    <xdr:row>28</xdr:row>
                    <xdr:rowOff>292100</xdr:rowOff>
                  </to>
                </anchor>
              </controlPr>
            </control>
          </mc:Choice>
        </mc:AlternateContent>
        <mc:AlternateContent xmlns:mc="http://schemas.openxmlformats.org/markup-compatibility/2006">
          <mc:Choice Requires="x14">
            <control shapeId="1111" r:id="rId77" name="Check Box 87">
              <controlPr defaultSize="0" autoFill="0" autoLine="0" autoPict="0">
                <anchor moveWithCells="1">
                  <from>
                    <xdr:col>3</xdr:col>
                    <xdr:colOff>0</xdr:colOff>
                    <xdr:row>28</xdr:row>
                    <xdr:rowOff>63500</xdr:rowOff>
                  </from>
                  <to>
                    <xdr:col>4</xdr:col>
                    <xdr:colOff>0</xdr:colOff>
                    <xdr:row>28</xdr:row>
                    <xdr:rowOff>292100</xdr:rowOff>
                  </to>
                </anchor>
              </controlPr>
            </control>
          </mc:Choice>
        </mc:AlternateContent>
        <mc:AlternateContent xmlns:mc="http://schemas.openxmlformats.org/markup-compatibility/2006">
          <mc:Choice Requires="x14">
            <control shapeId="1112" r:id="rId78" name="Check Box 88">
              <controlPr defaultSize="0" autoFill="0" autoLine="0" autoPict="0">
                <anchor moveWithCells="1">
                  <from>
                    <xdr:col>5</xdr:col>
                    <xdr:colOff>0</xdr:colOff>
                    <xdr:row>28</xdr:row>
                    <xdr:rowOff>63500</xdr:rowOff>
                  </from>
                  <to>
                    <xdr:col>6</xdr:col>
                    <xdr:colOff>0</xdr:colOff>
                    <xdr:row>28</xdr:row>
                    <xdr:rowOff>292100</xdr:rowOff>
                  </to>
                </anchor>
              </controlPr>
            </control>
          </mc:Choice>
        </mc:AlternateContent>
        <mc:AlternateContent xmlns:mc="http://schemas.openxmlformats.org/markup-compatibility/2006">
          <mc:Choice Requires="x14">
            <control shapeId="1113" r:id="rId79" name="Check Box 89">
              <controlPr defaultSize="0" autoFill="0" autoLine="0" autoPict="0">
                <anchor moveWithCells="1">
                  <from>
                    <xdr:col>7</xdr:col>
                    <xdr:colOff>0</xdr:colOff>
                    <xdr:row>28</xdr:row>
                    <xdr:rowOff>63500</xdr:rowOff>
                  </from>
                  <to>
                    <xdr:col>8</xdr:col>
                    <xdr:colOff>0</xdr:colOff>
                    <xdr:row>28</xdr:row>
                    <xdr:rowOff>292100</xdr:rowOff>
                  </to>
                </anchor>
              </controlPr>
            </control>
          </mc:Choice>
        </mc:AlternateContent>
        <mc:AlternateContent xmlns:mc="http://schemas.openxmlformats.org/markup-compatibility/2006">
          <mc:Choice Requires="x14">
            <control shapeId="1114" r:id="rId80" name="Check Box 90">
              <controlPr defaultSize="0" autoFill="0" autoLine="0" autoPict="0">
                <anchor moveWithCells="1">
                  <from>
                    <xdr:col>1</xdr:col>
                    <xdr:colOff>12700</xdr:colOff>
                    <xdr:row>26</xdr:row>
                    <xdr:rowOff>177800</xdr:rowOff>
                  </from>
                  <to>
                    <xdr:col>3</xdr:col>
                    <xdr:colOff>12700</xdr:colOff>
                    <xdr:row>28</xdr:row>
                    <xdr:rowOff>38100</xdr:rowOff>
                  </to>
                </anchor>
              </controlPr>
            </control>
          </mc:Choice>
        </mc:AlternateContent>
        <mc:AlternateContent xmlns:mc="http://schemas.openxmlformats.org/markup-compatibility/2006">
          <mc:Choice Requires="x14">
            <control shapeId="1115" r:id="rId81" name="Check Box 91">
              <controlPr defaultSize="0" autoFill="0" autoLine="0" autoPict="0">
                <anchor moveWithCells="1">
                  <from>
                    <xdr:col>3</xdr:col>
                    <xdr:colOff>0</xdr:colOff>
                    <xdr:row>26</xdr:row>
                    <xdr:rowOff>177800</xdr:rowOff>
                  </from>
                  <to>
                    <xdr:col>4</xdr:col>
                    <xdr:colOff>0</xdr:colOff>
                    <xdr:row>28</xdr:row>
                    <xdr:rowOff>38100</xdr:rowOff>
                  </to>
                </anchor>
              </controlPr>
            </control>
          </mc:Choice>
        </mc:AlternateContent>
        <mc:AlternateContent xmlns:mc="http://schemas.openxmlformats.org/markup-compatibility/2006">
          <mc:Choice Requires="x14">
            <control shapeId="1116" r:id="rId82" name="Check Box 92">
              <controlPr defaultSize="0" autoFill="0" autoLine="0" autoPict="0">
                <anchor moveWithCells="1">
                  <from>
                    <xdr:col>5</xdr:col>
                    <xdr:colOff>0</xdr:colOff>
                    <xdr:row>26</xdr:row>
                    <xdr:rowOff>177800</xdr:rowOff>
                  </from>
                  <to>
                    <xdr:col>6</xdr:col>
                    <xdr:colOff>0</xdr:colOff>
                    <xdr:row>28</xdr:row>
                    <xdr:rowOff>38100</xdr:rowOff>
                  </to>
                </anchor>
              </controlPr>
            </control>
          </mc:Choice>
        </mc:AlternateContent>
        <mc:AlternateContent xmlns:mc="http://schemas.openxmlformats.org/markup-compatibility/2006">
          <mc:Choice Requires="x14">
            <control shapeId="1117" r:id="rId83" name="Check Box 93">
              <controlPr defaultSize="0" autoFill="0" autoLine="0" autoPict="0">
                <anchor moveWithCells="1">
                  <from>
                    <xdr:col>7</xdr:col>
                    <xdr:colOff>0</xdr:colOff>
                    <xdr:row>26</xdr:row>
                    <xdr:rowOff>177800</xdr:rowOff>
                  </from>
                  <to>
                    <xdr:col>8</xdr:col>
                    <xdr:colOff>0</xdr:colOff>
                    <xdr:row>28</xdr:row>
                    <xdr:rowOff>38100</xdr:rowOff>
                  </to>
                </anchor>
              </controlPr>
            </control>
          </mc:Choice>
        </mc:AlternateContent>
        <mc:AlternateContent xmlns:mc="http://schemas.openxmlformats.org/markup-compatibility/2006">
          <mc:Choice Requires="x14">
            <control shapeId="1118" r:id="rId84" name="Check Box 94">
              <controlPr defaultSize="0" autoFill="0" autoLine="0" autoPict="0">
                <anchor moveWithCells="1">
                  <from>
                    <xdr:col>1</xdr:col>
                    <xdr:colOff>12700</xdr:colOff>
                    <xdr:row>35</xdr:row>
                    <xdr:rowOff>152400</xdr:rowOff>
                  </from>
                  <to>
                    <xdr:col>3</xdr:col>
                    <xdr:colOff>12700</xdr:colOff>
                    <xdr:row>37</xdr:row>
                    <xdr:rowOff>25400</xdr:rowOff>
                  </to>
                </anchor>
              </controlPr>
            </control>
          </mc:Choice>
        </mc:AlternateContent>
        <mc:AlternateContent xmlns:mc="http://schemas.openxmlformats.org/markup-compatibility/2006">
          <mc:Choice Requires="x14">
            <control shapeId="1119" r:id="rId85" name="Check Box 95">
              <controlPr defaultSize="0" autoFill="0" autoLine="0" autoPict="0">
                <anchor moveWithCells="1">
                  <from>
                    <xdr:col>3</xdr:col>
                    <xdr:colOff>0</xdr:colOff>
                    <xdr:row>35</xdr:row>
                    <xdr:rowOff>152400</xdr:rowOff>
                  </from>
                  <to>
                    <xdr:col>4</xdr:col>
                    <xdr:colOff>0</xdr:colOff>
                    <xdr:row>37</xdr:row>
                    <xdr:rowOff>25400</xdr:rowOff>
                  </to>
                </anchor>
              </controlPr>
            </control>
          </mc:Choice>
        </mc:AlternateContent>
        <mc:AlternateContent xmlns:mc="http://schemas.openxmlformats.org/markup-compatibility/2006">
          <mc:Choice Requires="x14">
            <control shapeId="1120" r:id="rId86" name="Check Box 96">
              <controlPr defaultSize="0" autoFill="0" autoLine="0" autoPict="0">
                <anchor moveWithCells="1">
                  <from>
                    <xdr:col>5</xdr:col>
                    <xdr:colOff>0</xdr:colOff>
                    <xdr:row>35</xdr:row>
                    <xdr:rowOff>152400</xdr:rowOff>
                  </from>
                  <to>
                    <xdr:col>6</xdr:col>
                    <xdr:colOff>0</xdr:colOff>
                    <xdr:row>37</xdr:row>
                    <xdr:rowOff>25400</xdr:rowOff>
                  </to>
                </anchor>
              </controlPr>
            </control>
          </mc:Choice>
        </mc:AlternateContent>
        <mc:AlternateContent xmlns:mc="http://schemas.openxmlformats.org/markup-compatibility/2006">
          <mc:Choice Requires="x14">
            <control shapeId="1121" r:id="rId87" name="Check Box 97">
              <controlPr defaultSize="0" autoFill="0" autoLine="0" autoPict="0">
                <anchor moveWithCells="1">
                  <from>
                    <xdr:col>7</xdr:col>
                    <xdr:colOff>0</xdr:colOff>
                    <xdr:row>35</xdr:row>
                    <xdr:rowOff>152400</xdr:rowOff>
                  </from>
                  <to>
                    <xdr:col>8</xdr:col>
                    <xdr:colOff>0</xdr:colOff>
                    <xdr:row>37</xdr:row>
                    <xdr:rowOff>25400</xdr:rowOff>
                  </to>
                </anchor>
              </controlPr>
            </control>
          </mc:Choice>
        </mc:AlternateContent>
        <mc:AlternateContent xmlns:mc="http://schemas.openxmlformats.org/markup-compatibility/2006">
          <mc:Choice Requires="x14">
            <control shapeId="1122" r:id="rId88" name="Check Box 98">
              <controlPr defaultSize="0" autoFill="0" autoLine="0" autoPict="0">
                <anchor moveWithCells="1">
                  <from>
                    <xdr:col>1</xdr:col>
                    <xdr:colOff>12700</xdr:colOff>
                    <xdr:row>34</xdr:row>
                    <xdr:rowOff>152400</xdr:rowOff>
                  </from>
                  <to>
                    <xdr:col>3</xdr:col>
                    <xdr:colOff>12700</xdr:colOff>
                    <xdr:row>36</xdr:row>
                    <xdr:rowOff>25400</xdr:rowOff>
                  </to>
                </anchor>
              </controlPr>
            </control>
          </mc:Choice>
        </mc:AlternateContent>
        <mc:AlternateContent xmlns:mc="http://schemas.openxmlformats.org/markup-compatibility/2006">
          <mc:Choice Requires="x14">
            <control shapeId="1123" r:id="rId89" name="Check Box 99">
              <controlPr defaultSize="0" autoFill="0" autoLine="0" autoPict="0">
                <anchor moveWithCells="1">
                  <from>
                    <xdr:col>3</xdr:col>
                    <xdr:colOff>0</xdr:colOff>
                    <xdr:row>34</xdr:row>
                    <xdr:rowOff>152400</xdr:rowOff>
                  </from>
                  <to>
                    <xdr:col>4</xdr:col>
                    <xdr:colOff>0</xdr:colOff>
                    <xdr:row>36</xdr:row>
                    <xdr:rowOff>25400</xdr:rowOff>
                  </to>
                </anchor>
              </controlPr>
            </control>
          </mc:Choice>
        </mc:AlternateContent>
        <mc:AlternateContent xmlns:mc="http://schemas.openxmlformats.org/markup-compatibility/2006">
          <mc:Choice Requires="x14">
            <control shapeId="1124" r:id="rId90" name="Check Box 100">
              <controlPr defaultSize="0" autoFill="0" autoLine="0" autoPict="0">
                <anchor moveWithCells="1">
                  <from>
                    <xdr:col>5</xdr:col>
                    <xdr:colOff>0</xdr:colOff>
                    <xdr:row>34</xdr:row>
                    <xdr:rowOff>152400</xdr:rowOff>
                  </from>
                  <to>
                    <xdr:col>6</xdr:col>
                    <xdr:colOff>0</xdr:colOff>
                    <xdr:row>36</xdr:row>
                    <xdr:rowOff>25400</xdr:rowOff>
                  </to>
                </anchor>
              </controlPr>
            </control>
          </mc:Choice>
        </mc:AlternateContent>
        <mc:AlternateContent xmlns:mc="http://schemas.openxmlformats.org/markup-compatibility/2006">
          <mc:Choice Requires="x14">
            <control shapeId="1125" r:id="rId91" name="Check Box 101">
              <controlPr defaultSize="0" autoFill="0" autoLine="0" autoPict="0">
                <anchor moveWithCells="1">
                  <from>
                    <xdr:col>7</xdr:col>
                    <xdr:colOff>0</xdr:colOff>
                    <xdr:row>34</xdr:row>
                    <xdr:rowOff>152400</xdr:rowOff>
                  </from>
                  <to>
                    <xdr:col>8</xdr:col>
                    <xdr:colOff>0</xdr:colOff>
                    <xdr:row>36</xdr:row>
                    <xdr:rowOff>25400</xdr:rowOff>
                  </to>
                </anchor>
              </controlPr>
            </control>
          </mc:Choice>
        </mc:AlternateContent>
        <mc:AlternateContent xmlns:mc="http://schemas.openxmlformats.org/markup-compatibility/2006">
          <mc:Choice Requires="x14">
            <control shapeId="1126" r:id="rId92" name="Check Box 102">
              <controlPr defaultSize="0" autoFill="0" autoLine="0" autoPict="0">
                <anchor moveWithCells="1">
                  <from>
                    <xdr:col>1</xdr:col>
                    <xdr:colOff>12700</xdr:colOff>
                    <xdr:row>33</xdr:row>
                    <xdr:rowOff>152400</xdr:rowOff>
                  </from>
                  <to>
                    <xdr:col>3</xdr:col>
                    <xdr:colOff>12700</xdr:colOff>
                    <xdr:row>35</xdr:row>
                    <xdr:rowOff>25400</xdr:rowOff>
                  </to>
                </anchor>
              </controlPr>
            </control>
          </mc:Choice>
        </mc:AlternateContent>
        <mc:AlternateContent xmlns:mc="http://schemas.openxmlformats.org/markup-compatibility/2006">
          <mc:Choice Requires="x14">
            <control shapeId="1127" r:id="rId93" name="Check Box 103">
              <controlPr defaultSize="0" autoFill="0" autoLine="0" autoPict="0">
                <anchor moveWithCells="1">
                  <from>
                    <xdr:col>3</xdr:col>
                    <xdr:colOff>0</xdr:colOff>
                    <xdr:row>33</xdr:row>
                    <xdr:rowOff>152400</xdr:rowOff>
                  </from>
                  <to>
                    <xdr:col>4</xdr:col>
                    <xdr:colOff>0</xdr:colOff>
                    <xdr:row>35</xdr:row>
                    <xdr:rowOff>25400</xdr:rowOff>
                  </to>
                </anchor>
              </controlPr>
            </control>
          </mc:Choice>
        </mc:AlternateContent>
        <mc:AlternateContent xmlns:mc="http://schemas.openxmlformats.org/markup-compatibility/2006">
          <mc:Choice Requires="x14">
            <control shapeId="1128" r:id="rId94" name="Check Box 104">
              <controlPr defaultSize="0" autoFill="0" autoLine="0" autoPict="0">
                <anchor moveWithCells="1">
                  <from>
                    <xdr:col>5</xdr:col>
                    <xdr:colOff>0</xdr:colOff>
                    <xdr:row>33</xdr:row>
                    <xdr:rowOff>152400</xdr:rowOff>
                  </from>
                  <to>
                    <xdr:col>6</xdr:col>
                    <xdr:colOff>0</xdr:colOff>
                    <xdr:row>35</xdr:row>
                    <xdr:rowOff>25400</xdr:rowOff>
                  </to>
                </anchor>
              </controlPr>
            </control>
          </mc:Choice>
        </mc:AlternateContent>
        <mc:AlternateContent xmlns:mc="http://schemas.openxmlformats.org/markup-compatibility/2006">
          <mc:Choice Requires="x14">
            <control shapeId="1129" r:id="rId95" name="Check Box 105">
              <controlPr defaultSize="0" autoFill="0" autoLine="0" autoPict="0">
                <anchor moveWithCells="1">
                  <from>
                    <xdr:col>7</xdr:col>
                    <xdr:colOff>0</xdr:colOff>
                    <xdr:row>33</xdr:row>
                    <xdr:rowOff>152400</xdr:rowOff>
                  </from>
                  <to>
                    <xdr:col>8</xdr:col>
                    <xdr:colOff>0</xdr:colOff>
                    <xdr:row>35</xdr:row>
                    <xdr:rowOff>25400</xdr:rowOff>
                  </to>
                </anchor>
              </controlPr>
            </control>
          </mc:Choice>
        </mc:AlternateContent>
        <mc:AlternateContent xmlns:mc="http://schemas.openxmlformats.org/markup-compatibility/2006">
          <mc:Choice Requires="x14">
            <control shapeId="1130" r:id="rId96" name="Check Box 106">
              <controlPr defaultSize="0" autoFill="0" autoLine="0" autoPict="0">
                <anchor moveWithCells="1">
                  <from>
                    <xdr:col>1</xdr:col>
                    <xdr:colOff>12700</xdr:colOff>
                    <xdr:row>32</xdr:row>
                    <xdr:rowOff>330200</xdr:rowOff>
                  </from>
                  <to>
                    <xdr:col>3</xdr:col>
                    <xdr:colOff>12700</xdr:colOff>
                    <xdr:row>34</xdr:row>
                    <xdr:rowOff>25400</xdr:rowOff>
                  </to>
                </anchor>
              </controlPr>
            </control>
          </mc:Choice>
        </mc:AlternateContent>
        <mc:AlternateContent xmlns:mc="http://schemas.openxmlformats.org/markup-compatibility/2006">
          <mc:Choice Requires="x14">
            <control shapeId="1131" r:id="rId97" name="Check Box 107">
              <controlPr defaultSize="0" autoFill="0" autoLine="0" autoPict="0">
                <anchor moveWithCells="1">
                  <from>
                    <xdr:col>3</xdr:col>
                    <xdr:colOff>0</xdr:colOff>
                    <xdr:row>32</xdr:row>
                    <xdr:rowOff>330200</xdr:rowOff>
                  </from>
                  <to>
                    <xdr:col>4</xdr:col>
                    <xdr:colOff>0</xdr:colOff>
                    <xdr:row>34</xdr:row>
                    <xdr:rowOff>25400</xdr:rowOff>
                  </to>
                </anchor>
              </controlPr>
            </control>
          </mc:Choice>
        </mc:AlternateContent>
        <mc:AlternateContent xmlns:mc="http://schemas.openxmlformats.org/markup-compatibility/2006">
          <mc:Choice Requires="x14">
            <control shapeId="1132" r:id="rId98" name="Check Box 108">
              <controlPr defaultSize="0" autoFill="0" autoLine="0" autoPict="0">
                <anchor moveWithCells="1">
                  <from>
                    <xdr:col>5</xdr:col>
                    <xdr:colOff>0</xdr:colOff>
                    <xdr:row>32</xdr:row>
                    <xdr:rowOff>330200</xdr:rowOff>
                  </from>
                  <to>
                    <xdr:col>6</xdr:col>
                    <xdr:colOff>0</xdr:colOff>
                    <xdr:row>34</xdr:row>
                    <xdr:rowOff>25400</xdr:rowOff>
                  </to>
                </anchor>
              </controlPr>
            </control>
          </mc:Choice>
        </mc:AlternateContent>
        <mc:AlternateContent xmlns:mc="http://schemas.openxmlformats.org/markup-compatibility/2006">
          <mc:Choice Requires="x14">
            <control shapeId="1133" r:id="rId99" name="Check Box 109">
              <controlPr defaultSize="0" autoFill="0" autoLine="0" autoPict="0">
                <anchor moveWithCells="1">
                  <from>
                    <xdr:col>7</xdr:col>
                    <xdr:colOff>0</xdr:colOff>
                    <xdr:row>32</xdr:row>
                    <xdr:rowOff>330200</xdr:rowOff>
                  </from>
                  <to>
                    <xdr:col>8</xdr:col>
                    <xdr:colOff>0</xdr:colOff>
                    <xdr:row>34</xdr:row>
                    <xdr:rowOff>25400</xdr:rowOff>
                  </to>
                </anchor>
              </controlPr>
            </control>
          </mc:Choice>
        </mc:AlternateContent>
        <mc:AlternateContent xmlns:mc="http://schemas.openxmlformats.org/markup-compatibility/2006">
          <mc:Choice Requires="x14">
            <control shapeId="1134" r:id="rId100" name="Check Box 110">
              <controlPr defaultSize="0" autoFill="0" autoLine="0" autoPict="0">
                <anchor moveWithCells="1">
                  <from>
                    <xdr:col>1</xdr:col>
                    <xdr:colOff>12700</xdr:colOff>
                    <xdr:row>42</xdr:row>
                    <xdr:rowOff>165100</xdr:rowOff>
                  </from>
                  <to>
                    <xdr:col>3</xdr:col>
                    <xdr:colOff>12700</xdr:colOff>
                    <xdr:row>42</xdr:row>
                    <xdr:rowOff>381000</xdr:rowOff>
                  </to>
                </anchor>
              </controlPr>
            </control>
          </mc:Choice>
        </mc:AlternateContent>
        <mc:AlternateContent xmlns:mc="http://schemas.openxmlformats.org/markup-compatibility/2006">
          <mc:Choice Requires="x14">
            <control shapeId="1135" r:id="rId101" name="Check Box 111">
              <controlPr defaultSize="0" autoFill="0" autoLine="0" autoPict="0">
                <anchor moveWithCells="1">
                  <from>
                    <xdr:col>3</xdr:col>
                    <xdr:colOff>0</xdr:colOff>
                    <xdr:row>42</xdr:row>
                    <xdr:rowOff>165100</xdr:rowOff>
                  </from>
                  <to>
                    <xdr:col>4</xdr:col>
                    <xdr:colOff>0</xdr:colOff>
                    <xdr:row>42</xdr:row>
                    <xdr:rowOff>381000</xdr:rowOff>
                  </to>
                </anchor>
              </controlPr>
            </control>
          </mc:Choice>
        </mc:AlternateContent>
        <mc:AlternateContent xmlns:mc="http://schemas.openxmlformats.org/markup-compatibility/2006">
          <mc:Choice Requires="x14">
            <control shapeId="1136" r:id="rId102" name="Check Box 112">
              <controlPr defaultSize="0" autoFill="0" autoLine="0" autoPict="0">
                <anchor moveWithCells="1">
                  <from>
                    <xdr:col>5</xdr:col>
                    <xdr:colOff>0</xdr:colOff>
                    <xdr:row>42</xdr:row>
                    <xdr:rowOff>165100</xdr:rowOff>
                  </from>
                  <to>
                    <xdr:col>6</xdr:col>
                    <xdr:colOff>0</xdr:colOff>
                    <xdr:row>42</xdr:row>
                    <xdr:rowOff>381000</xdr:rowOff>
                  </to>
                </anchor>
              </controlPr>
            </control>
          </mc:Choice>
        </mc:AlternateContent>
        <mc:AlternateContent xmlns:mc="http://schemas.openxmlformats.org/markup-compatibility/2006">
          <mc:Choice Requires="x14">
            <control shapeId="1137" r:id="rId103" name="Check Box 113">
              <controlPr defaultSize="0" autoFill="0" autoLine="0" autoPict="0">
                <anchor moveWithCells="1">
                  <from>
                    <xdr:col>7</xdr:col>
                    <xdr:colOff>0</xdr:colOff>
                    <xdr:row>42</xdr:row>
                    <xdr:rowOff>165100</xdr:rowOff>
                  </from>
                  <to>
                    <xdr:col>8</xdr:col>
                    <xdr:colOff>0</xdr:colOff>
                    <xdr:row>42</xdr:row>
                    <xdr:rowOff>381000</xdr:rowOff>
                  </to>
                </anchor>
              </controlPr>
            </control>
          </mc:Choice>
        </mc:AlternateContent>
        <mc:AlternateContent xmlns:mc="http://schemas.openxmlformats.org/markup-compatibility/2006">
          <mc:Choice Requires="x14">
            <control shapeId="1138" r:id="rId104" name="Check Box 114">
              <controlPr defaultSize="0" autoFill="0" autoLine="0" autoPict="0">
                <anchor moveWithCells="1">
                  <from>
                    <xdr:col>1</xdr:col>
                    <xdr:colOff>12700</xdr:colOff>
                    <xdr:row>41</xdr:row>
                    <xdr:rowOff>165100</xdr:rowOff>
                  </from>
                  <to>
                    <xdr:col>3</xdr:col>
                    <xdr:colOff>12700</xdr:colOff>
                    <xdr:row>41</xdr:row>
                    <xdr:rowOff>393700</xdr:rowOff>
                  </to>
                </anchor>
              </controlPr>
            </control>
          </mc:Choice>
        </mc:AlternateContent>
        <mc:AlternateContent xmlns:mc="http://schemas.openxmlformats.org/markup-compatibility/2006">
          <mc:Choice Requires="x14">
            <control shapeId="1139" r:id="rId105" name="Check Box 115">
              <controlPr defaultSize="0" autoFill="0" autoLine="0" autoPict="0">
                <anchor moveWithCells="1">
                  <from>
                    <xdr:col>3</xdr:col>
                    <xdr:colOff>0</xdr:colOff>
                    <xdr:row>41</xdr:row>
                    <xdr:rowOff>165100</xdr:rowOff>
                  </from>
                  <to>
                    <xdr:col>4</xdr:col>
                    <xdr:colOff>0</xdr:colOff>
                    <xdr:row>41</xdr:row>
                    <xdr:rowOff>393700</xdr:rowOff>
                  </to>
                </anchor>
              </controlPr>
            </control>
          </mc:Choice>
        </mc:AlternateContent>
        <mc:AlternateContent xmlns:mc="http://schemas.openxmlformats.org/markup-compatibility/2006">
          <mc:Choice Requires="x14">
            <control shapeId="1140" r:id="rId106" name="Check Box 116">
              <controlPr defaultSize="0" autoFill="0" autoLine="0" autoPict="0">
                <anchor moveWithCells="1">
                  <from>
                    <xdr:col>5</xdr:col>
                    <xdr:colOff>0</xdr:colOff>
                    <xdr:row>41</xdr:row>
                    <xdr:rowOff>165100</xdr:rowOff>
                  </from>
                  <to>
                    <xdr:col>6</xdr:col>
                    <xdr:colOff>0</xdr:colOff>
                    <xdr:row>41</xdr:row>
                    <xdr:rowOff>393700</xdr:rowOff>
                  </to>
                </anchor>
              </controlPr>
            </control>
          </mc:Choice>
        </mc:AlternateContent>
        <mc:AlternateContent xmlns:mc="http://schemas.openxmlformats.org/markup-compatibility/2006">
          <mc:Choice Requires="x14">
            <control shapeId="1141" r:id="rId107" name="Check Box 117">
              <controlPr defaultSize="0" autoFill="0" autoLine="0" autoPict="0">
                <anchor moveWithCells="1">
                  <from>
                    <xdr:col>7</xdr:col>
                    <xdr:colOff>0</xdr:colOff>
                    <xdr:row>41</xdr:row>
                    <xdr:rowOff>165100</xdr:rowOff>
                  </from>
                  <to>
                    <xdr:col>8</xdr:col>
                    <xdr:colOff>0</xdr:colOff>
                    <xdr:row>41</xdr:row>
                    <xdr:rowOff>393700</xdr:rowOff>
                  </to>
                </anchor>
              </controlPr>
            </control>
          </mc:Choice>
        </mc:AlternateContent>
        <mc:AlternateContent xmlns:mc="http://schemas.openxmlformats.org/markup-compatibility/2006">
          <mc:Choice Requires="x14">
            <control shapeId="1142" r:id="rId108" name="Check Box 118">
              <controlPr defaultSize="0" autoFill="0" autoLine="0" autoPict="0">
                <anchor moveWithCells="1">
                  <from>
                    <xdr:col>1</xdr:col>
                    <xdr:colOff>12700</xdr:colOff>
                    <xdr:row>39</xdr:row>
                    <xdr:rowOff>673100</xdr:rowOff>
                  </from>
                  <to>
                    <xdr:col>3</xdr:col>
                    <xdr:colOff>12700</xdr:colOff>
                    <xdr:row>41</xdr:row>
                    <xdr:rowOff>25400</xdr:rowOff>
                  </to>
                </anchor>
              </controlPr>
            </control>
          </mc:Choice>
        </mc:AlternateContent>
        <mc:AlternateContent xmlns:mc="http://schemas.openxmlformats.org/markup-compatibility/2006">
          <mc:Choice Requires="x14">
            <control shapeId="1143" r:id="rId109" name="Check Box 119">
              <controlPr defaultSize="0" autoFill="0" autoLine="0" autoPict="0">
                <anchor moveWithCells="1">
                  <from>
                    <xdr:col>3</xdr:col>
                    <xdr:colOff>0</xdr:colOff>
                    <xdr:row>39</xdr:row>
                    <xdr:rowOff>673100</xdr:rowOff>
                  </from>
                  <to>
                    <xdr:col>4</xdr:col>
                    <xdr:colOff>0</xdr:colOff>
                    <xdr:row>41</xdr:row>
                    <xdr:rowOff>25400</xdr:rowOff>
                  </to>
                </anchor>
              </controlPr>
            </control>
          </mc:Choice>
        </mc:AlternateContent>
        <mc:AlternateContent xmlns:mc="http://schemas.openxmlformats.org/markup-compatibility/2006">
          <mc:Choice Requires="x14">
            <control shapeId="1144" r:id="rId110" name="Check Box 120">
              <controlPr defaultSize="0" autoFill="0" autoLine="0" autoPict="0">
                <anchor moveWithCells="1">
                  <from>
                    <xdr:col>5</xdr:col>
                    <xdr:colOff>0</xdr:colOff>
                    <xdr:row>39</xdr:row>
                    <xdr:rowOff>673100</xdr:rowOff>
                  </from>
                  <to>
                    <xdr:col>6</xdr:col>
                    <xdr:colOff>0</xdr:colOff>
                    <xdr:row>41</xdr:row>
                    <xdr:rowOff>25400</xdr:rowOff>
                  </to>
                </anchor>
              </controlPr>
            </control>
          </mc:Choice>
        </mc:AlternateContent>
        <mc:AlternateContent xmlns:mc="http://schemas.openxmlformats.org/markup-compatibility/2006">
          <mc:Choice Requires="x14">
            <control shapeId="1145" r:id="rId111" name="Check Box 121">
              <controlPr defaultSize="0" autoFill="0" autoLine="0" autoPict="0">
                <anchor moveWithCells="1">
                  <from>
                    <xdr:col>7</xdr:col>
                    <xdr:colOff>0</xdr:colOff>
                    <xdr:row>39</xdr:row>
                    <xdr:rowOff>673100</xdr:rowOff>
                  </from>
                  <to>
                    <xdr:col>8</xdr:col>
                    <xdr:colOff>0</xdr:colOff>
                    <xdr:row>41</xdr:row>
                    <xdr:rowOff>25400</xdr:rowOff>
                  </to>
                </anchor>
              </controlPr>
            </control>
          </mc:Choice>
        </mc:AlternateContent>
        <mc:AlternateContent xmlns:mc="http://schemas.openxmlformats.org/markup-compatibility/2006">
          <mc:Choice Requires="x14">
            <control shapeId="1146" r:id="rId112" name="Check Box 122">
              <controlPr defaultSize="0" autoFill="0" autoLine="0" autoPict="0">
                <anchor moveWithCells="1">
                  <from>
                    <xdr:col>1</xdr:col>
                    <xdr:colOff>12700</xdr:colOff>
                    <xdr:row>39</xdr:row>
                    <xdr:rowOff>254000</xdr:rowOff>
                  </from>
                  <to>
                    <xdr:col>3</xdr:col>
                    <xdr:colOff>12700</xdr:colOff>
                    <xdr:row>39</xdr:row>
                    <xdr:rowOff>469900</xdr:rowOff>
                  </to>
                </anchor>
              </controlPr>
            </control>
          </mc:Choice>
        </mc:AlternateContent>
        <mc:AlternateContent xmlns:mc="http://schemas.openxmlformats.org/markup-compatibility/2006">
          <mc:Choice Requires="x14">
            <control shapeId="1147" r:id="rId113" name="Check Box 123">
              <controlPr defaultSize="0" autoFill="0" autoLine="0" autoPict="0">
                <anchor moveWithCells="1">
                  <from>
                    <xdr:col>3</xdr:col>
                    <xdr:colOff>0</xdr:colOff>
                    <xdr:row>39</xdr:row>
                    <xdr:rowOff>254000</xdr:rowOff>
                  </from>
                  <to>
                    <xdr:col>4</xdr:col>
                    <xdr:colOff>0</xdr:colOff>
                    <xdr:row>39</xdr:row>
                    <xdr:rowOff>469900</xdr:rowOff>
                  </to>
                </anchor>
              </controlPr>
            </control>
          </mc:Choice>
        </mc:AlternateContent>
        <mc:AlternateContent xmlns:mc="http://schemas.openxmlformats.org/markup-compatibility/2006">
          <mc:Choice Requires="x14">
            <control shapeId="1148" r:id="rId114" name="Check Box 124">
              <controlPr defaultSize="0" autoFill="0" autoLine="0" autoPict="0">
                <anchor moveWithCells="1">
                  <from>
                    <xdr:col>5</xdr:col>
                    <xdr:colOff>0</xdr:colOff>
                    <xdr:row>39</xdr:row>
                    <xdr:rowOff>254000</xdr:rowOff>
                  </from>
                  <to>
                    <xdr:col>6</xdr:col>
                    <xdr:colOff>0</xdr:colOff>
                    <xdr:row>39</xdr:row>
                    <xdr:rowOff>469900</xdr:rowOff>
                  </to>
                </anchor>
              </controlPr>
            </control>
          </mc:Choice>
        </mc:AlternateContent>
        <mc:AlternateContent xmlns:mc="http://schemas.openxmlformats.org/markup-compatibility/2006">
          <mc:Choice Requires="x14">
            <control shapeId="1149" r:id="rId115" name="Check Box 125">
              <controlPr defaultSize="0" autoFill="0" autoLine="0" autoPict="0">
                <anchor moveWithCells="1">
                  <from>
                    <xdr:col>7</xdr:col>
                    <xdr:colOff>0</xdr:colOff>
                    <xdr:row>39</xdr:row>
                    <xdr:rowOff>254000</xdr:rowOff>
                  </from>
                  <to>
                    <xdr:col>8</xdr:col>
                    <xdr:colOff>0</xdr:colOff>
                    <xdr:row>39</xdr:row>
                    <xdr:rowOff>469900</xdr:rowOff>
                  </to>
                </anchor>
              </controlPr>
            </control>
          </mc:Choice>
        </mc:AlternateContent>
        <mc:AlternateContent xmlns:mc="http://schemas.openxmlformats.org/markup-compatibility/2006">
          <mc:Choice Requires="x14">
            <control shapeId="1150" r:id="rId116" name="Check Box 126">
              <controlPr defaultSize="0" autoFill="0" autoLine="0" autoPict="0">
                <anchor moveWithCells="1">
                  <from>
                    <xdr:col>1</xdr:col>
                    <xdr:colOff>12700</xdr:colOff>
                    <xdr:row>47</xdr:row>
                    <xdr:rowOff>165100</xdr:rowOff>
                  </from>
                  <to>
                    <xdr:col>3</xdr:col>
                    <xdr:colOff>12700</xdr:colOff>
                    <xdr:row>49</xdr:row>
                    <xdr:rowOff>38100</xdr:rowOff>
                  </to>
                </anchor>
              </controlPr>
            </control>
          </mc:Choice>
        </mc:AlternateContent>
        <mc:AlternateContent xmlns:mc="http://schemas.openxmlformats.org/markup-compatibility/2006">
          <mc:Choice Requires="x14">
            <control shapeId="1151" r:id="rId117" name="Check Box 127">
              <controlPr defaultSize="0" autoFill="0" autoLine="0" autoPict="0">
                <anchor moveWithCells="1">
                  <from>
                    <xdr:col>3</xdr:col>
                    <xdr:colOff>0</xdr:colOff>
                    <xdr:row>47</xdr:row>
                    <xdr:rowOff>165100</xdr:rowOff>
                  </from>
                  <to>
                    <xdr:col>4</xdr:col>
                    <xdr:colOff>0</xdr:colOff>
                    <xdr:row>49</xdr:row>
                    <xdr:rowOff>38100</xdr:rowOff>
                  </to>
                </anchor>
              </controlPr>
            </control>
          </mc:Choice>
        </mc:AlternateContent>
        <mc:AlternateContent xmlns:mc="http://schemas.openxmlformats.org/markup-compatibility/2006">
          <mc:Choice Requires="x14">
            <control shapeId="1152" r:id="rId118" name="Check Box 128">
              <controlPr defaultSize="0" autoFill="0" autoLine="0" autoPict="0">
                <anchor moveWithCells="1">
                  <from>
                    <xdr:col>5</xdr:col>
                    <xdr:colOff>0</xdr:colOff>
                    <xdr:row>47</xdr:row>
                    <xdr:rowOff>165100</xdr:rowOff>
                  </from>
                  <to>
                    <xdr:col>6</xdr:col>
                    <xdr:colOff>0</xdr:colOff>
                    <xdr:row>49</xdr:row>
                    <xdr:rowOff>38100</xdr:rowOff>
                  </to>
                </anchor>
              </controlPr>
            </control>
          </mc:Choice>
        </mc:AlternateContent>
        <mc:AlternateContent xmlns:mc="http://schemas.openxmlformats.org/markup-compatibility/2006">
          <mc:Choice Requires="x14">
            <control shapeId="1153" r:id="rId119" name="Check Box 129">
              <controlPr defaultSize="0" autoFill="0" autoLine="0" autoPict="0">
                <anchor moveWithCells="1">
                  <from>
                    <xdr:col>7</xdr:col>
                    <xdr:colOff>0</xdr:colOff>
                    <xdr:row>47</xdr:row>
                    <xdr:rowOff>165100</xdr:rowOff>
                  </from>
                  <to>
                    <xdr:col>8</xdr:col>
                    <xdr:colOff>0</xdr:colOff>
                    <xdr:row>49</xdr:row>
                    <xdr:rowOff>38100</xdr:rowOff>
                  </to>
                </anchor>
              </controlPr>
            </control>
          </mc:Choice>
        </mc:AlternateContent>
        <mc:AlternateContent xmlns:mc="http://schemas.openxmlformats.org/markup-compatibility/2006">
          <mc:Choice Requires="x14">
            <control shapeId="1154" r:id="rId120" name="Check Box 130">
              <controlPr defaultSize="0" autoFill="0" autoLine="0" autoPict="0">
                <anchor moveWithCells="1">
                  <from>
                    <xdr:col>1</xdr:col>
                    <xdr:colOff>12700</xdr:colOff>
                    <xdr:row>46</xdr:row>
                    <xdr:rowOff>330200</xdr:rowOff>
                  </from>
                  <to>
                    <xdr:col>3</xdr:col>
                    <xdr:colOff>12700</xdr:colOff>
                    <xdr:row>48</xdr:row>
                    <xdr:rowOff>25400</xdr:rowOff>
                  </to>
                </anchor>
              </controlPr>
            </control>
          </mc:Choice>
        </mc:AlternateContent>
        <mc:AlternateContent xmlns:mc="http://schemas.openxmlformats.org/markup-compatibility/2006">
          <mc:Choice Requires="x14">
            <control shapeId="1155" r:id="rId121" name="Check Box 131">
              <controlPr defaultSize="0" autoFill="0" autoLine="0" autoPict="0">
                <anchor moveWithCells="1">
                  <from>
                    <xdr:col>3</xdr:col>
                    <xdr:colOff>0</xdr:colOff>
                    <xdr:row>46</xdr:row>
                    <xdr:rowOff>330200</xdr:rowOff>
                  </from>
                  <to>
                    <xdr:col>4</xdr:col>
                    <xdr:colOff>0</xdr:colOff>
                    <xdr:row>48</xdr:row>
                    <xdr:rowOff>25400</xdr:rowOff>
                  </to>
                </anchor>
              </controlPr>
            </control>
          </mc:Choice>
        </mc:AlternateContent>
        <mc:AlternateContent xmlns:mc="http://schemas.openxmlformats.org/markup-compatibility/2006">
          <mc:Choice Requires="x14">
            <control shapeId="1156" r:id="rId122" name="Check Box 132">
              <controlPr defaultSize="0" autoFill="0" autoLine="0" autoPict="0">
                <anchor moveWithCells="1">
                  <from>
                    <xdr:col>5</xdr:col>
                    <xdr:colOff>0</xdr:colOff>
                    <xdr:row>46</xdr:row>
                    <xdr:rowOff>330200</xdr:rowOff>
                  </from>
                  <to>
                    <xdr:col>6</xdr:col>
                    <xdr:colOff>0</xdr:colOff>
                    <xdr:row>48</xdr:row>
                    <xdr:rowOff>25400</xdr:rowOff>
                  </to>
                </anchor>
              </controlPr>
            </control>
          </mc:Choice>
        </mc:AlternateContent>
        <mc:AlternateContent xmlns:mc="http://schemas.openxmlformats.org/markup-compatibility/2006">
          <mc:Choice Requires="x14">
            <control shapeId="1157" r:id="rId123" name="Check Box 133">
              <controlPr defaultSize="0" autoFill="0" autoLine="0" autoPict="0">
                <anchor moveWithCells="1">
                  <from>
                    <xdr:col>7</xdr:col>
                    <xdr:colOff>0</xdr:colOff>
                    <xdr:row>46</xdr:row>
                    <xdr:rowOff>330200</xdr:rowOff>
                  </from>
                  <to>
                    <xdr:col>8</xdr:col>
                    <xdr:colOff>0</xdr:colOff>
                    <xdr:row>48</xdr:row>
                    <xdr:rowOff>25400</xdr:rowOff>
                  </to>
                </anchor>
              </controlPr>
            </control>
          </mc:Choice>
        </mc:AlternateContent>
        <mc:AlternateContent xmlns:mc="http://schemas.openxmlformats.org/markup-compatibility/2006">
          <mc:Choice Requires="x14">
            <control shapeId="1158" r:id="rId124" name="Check Box 134">
              <controlPr defaultSize="0" autoFill="0" autoLine="0" autoPict="0">
                <anchor moveWithCells="1">
                  <from>
                    <xdr:col>1</xdr:col>
                    <xdr:colOff>12700</xdr:colOff>
                    <xdr:row>46</xdr:row>
                    <xdr:rowOff>63500</xdr:rowOff>
                  </from>
                  <to>
                    <xdr:col>3</xdr:col>
                    <xdr:colOff>12700</xdr:colOff>
                    <xdr:row>46</xdr:row>
                    <xdr:rowOff>292100</xdr:rowOff>
                  </to>
                </anchor>
              </controlPr>
            </control>
          </mc:Choice>
        </mc:AlternateContent>
        <mc:AlternateContent xmlns:mc="http://schemas.openxmlformats.org/markup-compatibility/2006">
          <mc:Choice Requires="x14">
            <control shapeId="1159" r:id="rId125" name="Check Box 135">
              <controlPr defaultSize="0" autoFill="0" autoLine="0" autoPict="0">
                <anchor moveWithCells="1">
                  <from>
                    <xdr:col>3</xdr:col>
                    <xdr:colOff>0</xdr:colOff>
                    <xdr:row>46</xdr:row>
                    <xdr:rowOff>63500</xdr:rowOff>
                  </from>
                  <to>
                    <xdr:col>4</xdr:col>
                    <xdr:colOff>0</xdr:colOff>
                    <xdr:row>46</xdr:row>
                    <xdr:rowOff>292100</xdr:rowOff>
                  </to>
                </anchor>
              </controlPr>
            </control>
          </mc:Choice>
        </mc:AlternateContent>
        <mc:AlternateContent xmlns:mc="http://schemas.openxmlformats.org/markup-compatibility/2006">
          <mc:Choice Requires="x14">
            <control shapeId="1160" r:id="rId126" name="Check Box 136">
              <controlPr defaultSize="0" autoFill="0" autoLine="0" autoPict="0">
                <anchor moveWithCells="1">
                  <from>
                    <xdr:col>5</xdr:col>
                    <xdr:colOff>0</xdr:colOff>
                    <xdr:row>46</xdr:row>
                    <xdr:rowOff>63500</xdr:rowOff>
                  </from>
                  <to>
                    <xdr:col>6</xdr:col>
                    <xdr:colOff>0</xdr:colOff>
                    <xdr:row>46</xdr:row>
                    <xdr:rowOff>292100</xdr:rowOff>
                  </to>
                </anchor>
              </controlPr>
            </control>
          </mc:Choice>
        </mc:AlternateContent>
        <mc:AlternateContent xmlns:mc="http://schemas.openxmlformats.org/markup-compatibility/2006">
          <mc:Choice Requires="x14">
            <control shapeId="1161" r:id="rId127" name="Check Box 137">
              <controlPr defaultSize="0" autoFill="0" autoLine="0" autoPict="0">
                <anchor moveWithCells="1">
                  <from>
                    <xdr:col>7</xdr:col>
                    <xdr:colOff>0</xdr:colOff>
                    <xdr:row>46</xdr:row>
                    <xdr:rowOff>63500</xdr:rowOff>
                  </from>
                  <to>
                    <xdr:col>8</xdr:col>
                    <xdr:colOff>0</xdr:colOff>
                    <xdr:row>46</xdr:row>
                    <xdr:rowOff>292100</xdr:rowOff>
                  </to>
                </anchor>
              </controlPr>
            </control>
          </mc:Choice>
        </mc:AlternateContent>
        <mc:AlternateContent xmlns:mc="http://schemas.openxmlformats.org/markup-compatibility/2006">
          <mc:Choice Requires="x14">
            <control shapeId="1162" r:id="rId128" name="Check Box 138">
              <controlPr defaultSize="0" autoFill="0" autoLine="0" autoPict="0">
                <anchor moveWithCells="1">
                  <from>
                    <xdr:col>1</xdr:col>
                    <xdr:colOff>12700</xdr:colOff>
                    <xdr:row>45</xdr:row>
                    <xdr:rowOff>63500</xdr:rowOff>
                  </from>
                  <to>
                    <xdr:col>3</xdr:col>
                    <xdr:colOff>12700</xdr:colOff>
                    <xdr:row>45</xdr:row>
                    <xdr:rowOff>292100</xdr:rowOff>
                  </to>
                </anchor>
              </controlPr>
            </control>
          </mc:Choice>
        </mc:AlternateContent>
        <mc:AlternateContent xmlns:mc="http://schemas.openxmlformats.org/markup-compatibility/2006">
          <mc:Choice Requires="x14">
            <control shapeId="1163" r:id="rId129" name="Check Box 139">
              <controlPr defaultSize="0" autoFill="0" autoLine="0" autoPict="0">
                <anchor moveWithCells="1">
                  <from>
                    <xdr:col>3</xdr:col>
                    <xdr:colOff>0</xdr:colOff>
                    <xdr:row>45</xdr:row>
                    <xdr:rowOff>63500</xdr:rowOff>
                  </from>
                  <to>
                    <xdr:col>4</xdr:col>
                    <xdr:colOff>0</xdr:colOff>
                    <xdr:row>45</xdr:row>
                    <xdr:rowOff>292100</xdr:rowOff>
                  </to>
                </anchor>
              </controlPr>
            </control>
          </mc:Choice>
        </mc:AlternateContent>
        <mc:AlternateContent xmlns:mc="http://schemas.openxmlformats.org/markup-compatibility/2006">
          <mc:Choice Requires="x14">
            <control shapeId="1164" r:id="rId130" name="Check Box 140">
              <controlPr defaultSize="0" autoFill="0" autoLine="0" autoPict="0">
                <anchor moveWithCells="1">
                  <from>
                    <xdr:col>5</xdr:col>
                    <xdr:colOff>0</xdr:colOff>
                    <xdr:row>45</xdr:row>
                    <xdr:rowOff>63500</xdr:rowOff>
                  </from>
                  <to>
                    <xdr:col>6</xdr:col>
                    <xdr:colOff>0</xdr:colOff>
                    <xdr:row>45</xdr:row>
                    <xdr:rowOff>292100</xdr:rowOff>
                  </to>
                </anchor>
              </controlPr>
            </control>
          </mc:Choice>
        </mc:AlternateContent>
        <mc:AlternateContent xmlns:mc="http://schemas.openxmlformats.org/markup-compatibility/2006">
          <mc:Choice Requires="x14">
            <control shapeId="1165" r:id="rId131" name="Check Box 141">
              <controlPr defaultSize="0" autoFill="0" autoLine="0" autoPict="0">
                <anchor moveWithCells="1">
                  <from>
                    <xdr:col>7</xdr:col>
                    <xdr:colOff>0</xdr:colOff>
                    <xdr:row>45</xdr:row>
                    <xdr:rowOff>63500</xdr:rowOff>
                  </from>
                  <to>
                    <xdr:col>8</xdr:col>
                    <xdr:colOff>0</xdr:colOff>
                    <xdr:row>45</xdr:row>
                    <xdr:rowOff>292100</xdr:rowOff>
                  </to>
                </anchor>
              </controlPr>
            </control>
          </mc:Choice>
        </mc:AlternateContent>
        <mc:AlternateContent xmlns:mc="http://schemas.openxmlformats.org/markup-compatibility/2006">
          <mc:Choice Requires="x14">
            <control shapeId="1166" r:id="rId132" name="Check Box 142">
              <controlPr defaultSize="0" autoFill="0" autoLine="0" autoPict="0">
                <anchor moveWithCells="1">
                  <from>
                    <xdr:col>1</xdr:col>
                    <xdr:colOff>12700</xdr:colOff>
                    <xdr:row>53</xdr:row>
                    <xdr:rowOff>165100</xdr:rowOff>
                  </from>
                  <to>
                    <xdr:col>3</xdr:col>
                    <xdr:colOff>12700</xdr:colOff>
                    <xdr:row>55</xdr:row>
                    <xdr:rowOff>25400</xdr:rowOff>
                  </to>
                </anchor>
              </controlPr>
            </control>
          </mc:Choice>
        </mc:AlternateContent>
        <mc:AlternateContent xmlns:mc="http://schemas.openxmlformats.org/markup-compatibility/2006">
          <mc:Choice Requires="x14">
            <control shapeId="1167" r:id="rId133" name="Check Box 143">
              <controlPr defaultSize="0" autoFill="0" autoLine="0" autoPict="0">
                <anchor moveWithCells="1">
                  <from>
                    <xdr:col>3</xdr:col>
                    <xdr:colOff>0</xdr:colOff>
                    <xdr:row>53</xdr:row>
                    <xdr:rowOff>165100</xdr:rowOff>
                  </from>
                  <to>
                    <xdr:col>4</xdr:col>
                    <xdr:colOff>0</xdr:colOff>
                    <xdr:row>55</xdr:row>
                    <xdr:rowOff>25400</xdr:rowOff>
                  </to>
                </anchor>
              </controlPr>
            </control>
          </mc:Choice>
        </mc:AlternateContent>
        <mc:AlternateContent xmlns:mc="http://schemas.openxmlformats.org/markup-compatibility/2006">
          <mc:Choice Requires="x14">
            <control shapeId="1168" r:id="rId134" name="Check Box 144">
              <controlPr defaultSize="0" autoFill="0" autoLine="0" autoPict="0">
                <anchor moveWithCells="1">
                  <from>
                    <xdr:col>5</xdr:col>
                    <xdr:colOff>0</xdr:colOff>
                    <xdr:row>53</xdr:row>
                    <xdr:rowOff>165100</xdr:rowOff>
                  </from>
                  <to>
                    <xdr:col>6</xdr:col>
                    <xdr:colOff>0</xdr:colOff>
                    <xdr:row>55</xdr:row>
                    <xdr:rowOff>25400</xdr:rowOff>
                  </to>
                </anchor>
              </controlPr>
            </control>
          </mc:Choice>
        </mc:AlternateContent>
        <mc:AlternateContent xmlns:mc="http://schemas.openxmlformats.org/markup-compatibility/2006">
          <mc:Choice Requires="x14">
            <control shapeId="1169" r:id="rId135" name="Check Box 145">
              <controlPr defaultSize="0" autoFill="0" autoLine="0" autoPict="0">
                <anchor moveWithCells="1">
                  <from>
                    <xdr:col>7</xdr:col>
                    <xdr:colOff>0</xdr:colOff>
                    <xdr:row>53</xdr:row>
                    <xdr:rowOff>165100</xdr:rowOff>
                  </from>
                  <to>
                    <xdr:col>8</xdr:col>
                    <xdr:colOff>0</xdr:colOff>
                    <xdr:row>55</xdr:row>
                    <xdr:rowOff>25400</xdr:rowOff>
                  </to>
                </anchor>
              </controlPr>
            </control>
          </mc:Choice>
        </mc:AlternateContent>
        <mc:AlternateContent xmlns:mc="http://schemas.openxmlformats.org/markup-compatibility/2006">
          <mc:Choice Requires="x14">
            <control shapeId="1170" r:id="rId136" name="Check Box 146">
              <controlPr defaultSize="0" autoFill="0" autoLine="0" autoPict="0">
                <anchor moveWithCells="1">
                  <from>
                    <xdr:col>1</xdr:col>
                    <xdr:colOff>12700</xdr:colOff>
                    <xdr:row>52</xdr:row>
                    <xdr:rowOff>165100</xdr:rowOff>
                  </from>
                  <to>
                    <xdr:col>3</xdr:col>
                    <xdr:colOff>12700</xdr:colOff>
                    <xdr:row>54</xdr:row>
                    <xdr:rowOff>25400</xdr:rowOff>
                  </to>
                </anchor>
              </controlPr>
            </control>
          </mc:Choice>
        </mc:AlternateContent>
        <mc:AlternateContent xmlns:mc="http://schemas.openxmlformats.org/markup-compatibility/2006">
          <mc:Choice Requires="x14">
            <control shapeId="1171" r:id="rId137" name="Check Box 147">
              <controlPr defaultSize="0" autoFill="0" autoLine="0" autoPict="0">
                <anchor moveWithCells="1">
                  <from>
                    <xdr:col>3</xdr:col>
                    <xdr:colOff>0</xdr:colOff>
                    <xdr:row>52</xdr:row>
                    <xdr:rowOff>165100</xdr:rowOff>
                  </from>
                  <to>
                    <xdr:col>4</xdr:col>
                    <xdr:colOff>0</xdr:colOff>
                    <xdr:row>54</xdr:row>
                    <xdr:rowOff>25400</xdr:rowOff>
                  </to>
                </anchor>
              </controlPr>
            </control>
          </mc:Choice>
        </mc:AlternateContent>
        <mc:AlternateContent xmlns:mc="http://schemas.openxmlformats.org/markup-compatibility/2006">
          <mc:Choice Requires="x14">
            <control shapeId="1172" r:id="rId138" name="Check Box 148">
              <controlPr defaultSize="0" autoFill="0" autoLine="0" autoPict="0">
                <anchor moveWithCells="1">
                  <from>
                    <xdr:col>5</xdr:col>
                    <xdr:colOff>0</xdr:colOff>
                    <xdr:row>52</xdr:row>
                    <xdr:rowOff>165100</xdr:rowOff>
                  </from>
                  <to>
                    <xdr:col>6</xdr:col>
                    <xdr:colOff>0</xdr:colOff>
                    <xdr:row>54</xdr:row>
                    <xdr:rowOff>25400</xdr:rowOff>
                  </to>
                </anchor>
              </controlPr>
            </control>
          </mc:Choice>
        </mc:AlternateContent>
        <mc:AlternateContent xmlns:mc="http://schemas.openxmlformats.org/markup-compatibility/2006">
          <mc:Choice Requires="x14">
            <control shapeId="1173" r:id="rId139" name="Check Box 149">
              <controlPr defaultSize="0" autoFill="0" autoLine="0" autoPict="0">
                <anchor moveWithCells="1">
                  <from>
                    <xdr:col>7</xdr:col>
                    <xdr:colOff>0</xdr:colOff>
                    <xdr:row>52</xdr:row>
                    <xdr:rowOff>165100</xdr:rowOff>
                  </from>
                  <to>
                    <xdr:col>8</xdr:col>
                    <xdr:colOff>0</xdr:colOff>
                    <xdr:row>54</xdr:row>
                    <xdr:rowOff>25400</xdr:rowOff>
                  </to>
                </anchor>
              </controlPr>
            </control>
          </mc:Choice>
        </mc:AlternateContent>
        <mc:AlternateContent xmlns:mc="http://schemas.openxmlformats.org/markup-compatibility/2006">
          <mc:Choice Requires="x14">
            <control shapeId="1174" r:id="rId140" name="Check Box 150">
              <controlPr defaultSize="0" autoFill="0" autoLine="0" autoPict="0">
                <anchor moveWithCells="1">
                  <from>
                    <xdr:col>1</xdr:col>
                    <xdr:colOff>12700</xdr:colOff>
                    <xdr:row>51</xdr:row>
                    <xdr:rowOff>152400</xdr:rowOff>
                  </from>
                  <to>
                    <xdr:col>3</xdr:col>
                    <xdr:colOff>12700</xdr:colOff>
                    <xdr:row>53</xdr:row>
                    <xdr:rowOff>25400</xdr:rowOff>
                  </to>
                </anchor>
              </controlPr>
            </control>
          </mc:Choice>
        </mc:AlternateContent>
        <mc:AlternateContent xmlns:mc="http://schemas.openxmlformats.org/markup-compatibility/2006">
          <mc:Choice Requires="x14">
            <control shapeId="1175" r:id="rId141" name="Check Box 151">
              <controlPr defaultSize="0" autoFill="0" autoLine="0" autoPict="0">
                <anchor moveWithCells="1">
                  <from>
                    <xdr:col>3</xdr:col>
                    <xdr:colOff>0</xdr:colOff>
                    <xdr:row>51</xdr:row>
                    <xdr:rowOff>152400</xdr:rowOff>
                  </from>
                  <to>
                    <xdr:col>4</xdr:col>
                    <xdr:colOff>0</xdr:colOff>
                    <xdr:row>53</xdr:row>
                    <xdr:rowOff>25400</xdr:rowOff>
                  </to>
                </anchor>
              </controlPr>
            </control>
          </mc:Choice>
        </mc:AlternateContent>
        <mc:AlternateContent xmlns:mc="http://schemas.openxmlformats.org/markup-compatibility/2006">
          <mc:Choice Requires="x14">
            <control shapeId="1176" r:id="rId142" name="Check Box 152">
              <controlPr defaultSize="0" autoFill="0" autoLine="0" autoPict="0">
                <anchor moveWithCells="1">
                  <from>
                    <xdr:col>5</xdr:col>
                    <xdr:colOff>0</xdr:colOff>
                    <xdr:row>51</xdr:row>
                    <xdr:rowOff>152400</xdr:rowOff>
                  </from>
                  <to>
                    <xdr:col>6</xdr:col>
                    <xdr:colOff>0</xdr:colOff>
                    <xdr:row>53</xdr:row>
                    <xdr:rowOff>25400</xdr:rowOff>
                  </to>
                </anchor>
              </controlPr>
            </control>
          </mc:Choice>
        </mc:AlternateContent>
        <mc:AlternateContent xmlns:mc="http://schemas.openxmlformats.org/markup-compatibility/2006">
          <mc:Choice Requires="x14">
            <control shapeId="1177" r:id="rId143" name="Check Box 153">
              <controlPr defaultSize="0" autoFill="0" autoLine="0" autoPict="0">
                <anchor moveWithCells="1">
                  <from>
                    <xdr:col>7</xdr:col>
                    <xdr:colOff>0</xdr:colOff>
                    <xdr:row>51</xdr:row>
                    <xdr:rowOff>152400</xdr:rowOff>
                  </from>
                  <to>
                    <xdr:col>8</xdr:col>
                    <xdr:colOff>0</xdr:colOff>
                    <xdr:row>53</xdr:row>
                    <xdr:rowOff>25400</xdr:rowOff>
                  </to>
                </anchor>
              </controlPr>
            </control>
          </mc:Choice>
        </mc:AlternateContent>
        <mc:AlternateContent xmlns:mc="http://schemas.openxmlformats.org/markup-compatibility/2006">
          <mc:Choice Requires="x14">
            <control shapeId="1178" r:id="rId144" name="Check Box 154">
              <controlPr defaultSize="0" autoFill="0" autoLine="0" autoPict="0">
                <anchor moveWithCells="1">
                  <from>
                    <xdr:col>1</xdr:col>
                    <xdr:colOff>12700</xdr:colOff>
                    <xdr:row>50</xdr:row>
                    <xdr:rowOff>508000</xdr:rowOff>
                  </from>
                  <to>
                    <xdr:col>3</xdr:col>
                    <xdr:colOff>12700</xdr:colOff>
                    <xdr:row>52</xdr:row>
                    <xdr:rowOff>25400</xdr:rowOff>
                  </to>
                </anchor>
              </controlPr>
            </control>
          </mc:Choice>
        </mc:AlternateContent>
        <mc:AlternateContent xmlns:mc="http://schemas.openxmlformats.org/markup-compatibility/2006">
          <mc:Choice Requires="x14">
            <control shapeId="1179" r:id="rId145" name="Check Box 155">
              <controlPr defaultSize="0" autoFill="0" autoLine="0" autoPict="0">
                <anchor moveWithCells="1">
                  <from>
                    <xdr:col>3</xdr:col>
                    <xdr:colOff>0</xdr:colOff>
                    <xdr:row>50</xdr:row>
                    <xdr:rowOff>508000</xdr:rowOff>
                  </from>
                  <to>
                    <xdr:col>4</xdr:col>
                    <xdr:colOff>0</xdr:colOff>
                    <xdr:row>52</xdr:row>
                    <xdr:rowOff>25400</xdr:rowOff>
                  </to>
                </anchor>
              </controlPr>
            </control>
          </mc:Choice>
        </mc:AlternateContent>
        <mc:AlternateContent xmlns:mc="http://schemas.openxmlformats.org/markup-compatibility/2006">
          <mc:Choice Requires="x14">
            <control shapeId="1180" r:id="rId146" name="Check Box 156">
              <controlPr defaultSize="0" autoFill="0" autoLine="0" autoPict="0">
                <anchor moveWithCells="1">
                  <from>
                    <xdr:col>5</xdr:col>
                    <xdr:colOff>0</xdr:colOff>
                    <xdr:row>50</xdr:row>
                    <xdr:rowOff>508000</xdr:rowOff>
                  </from>
                  <to>
                    <xdr:col>6</xdr:col>
                    <xdr:colOff>0</xdr:colOff>
                    <xdr:row>52</xdr:row>
                    <xdr:rowOff>25400</xdr:rowOff>
                  </to>
                </anchor>
              </controlPr>
            </control>
          </mc:Choice>
        </mc:AlternateContent>
        <mc:AlternateContent xmlns:mc="http://schemas.openxmlformats.org/markup-compatibility/2006">
          <mc:Choice Requires="x14">
            <control shapeId="1181" r:id="rId147" name="Check Box 157">
              <controlPr defaultSize="0" autoFill="0" autoLine="0" autoPict="0">
                <anchor moveWithCells="1">
                  <from>
                    <xdr:col>7</xdr:col>
                    <xdr:colOff>0</xdr:colOff>
                    <xdr:row>50</xdr:row>
                    <xdr:rowOff>508000</xdr:rowOff>
                  </from>
                  <to>
                    <xdr:col>8</xdr:col>
                    <xdr:colOff>0</xdr:colOff>
                    <xdr:row>52</xdr:row>
                    <xdr:rowOff>25400</xdr:rowOff>
                  </to>
                </anchor>
              </controlPr>
            </control>
          </mc:Choice>
        </mc:AlternateContent>
        <mc:AlternateContent xmlns:mc="http://schemas.openxmlformats.org/markup-compatibility/2006">
          <mc:Choice Requires="x14">
            <control shapeId="1182" r:id="rId148" name="Check Box 158">
              <controlPr defaultSize="0" autoFill="0" autoLine="0" autoPict="0">
                <anchor moveWithCells="1">
                  <from>
                    <xdr:col>1</xdr:col>
                    <xdr:colOff>12700</xdr:colOff>
                    <xdr:row>59</xdr:row>
                    <xdr:rowOff>165100</xdr:rowOff>
                  </from>
                  <to>
                    <xdr:col>3</xdr:col>
                    <xdr:colOff>12700</xdr:colOff>
                    <xdr:row>61</xdr:row>
                    <xdr:rowOff>25400</xdr:rowOff>
                  </to>
                </anchor>
              </controlPr>
            </control>
          </mc:Choice>
        </mc:AlternateContent>
        <mc:AlternateContent xmlns:mc="http://schemas.openxmlformats.org/markup-compatibility/2006">
          <mc:Choice Requires="x14">
            <control shapeId="1183" r:id="rId149" name="Check Box 159">
              <controlPr defaultSize="0" autoFill="0" autoLine="0" autoPict="0">
                <anchor moveWithCells="1">
                  <from>
                    <xdr:col>3</xdr:col>
                    <xdr:colOff>0</xdr:colOff>
                    <xdr:row>59</xdr:row>
                    <xdr:rowOff>165100</xdr:rowOff>
                  </from>
                  <to>
                    <xdr:col>4</xdr:col>
                    <xdr:colOff>0</xdr:colOff>
                    <xdr:row>61</xdr:row>
                    <xdr:rowOff>25400</xdr:rowOff>
                  </to>
                </anchor>
              </controlPr>
            </control>
          </mc:Choice>
        </mc:AlternateContent>
        <mc:AlternateContent xmlns:mc="http://schemas.openxmlformats.org/markup-compatibility/2006">
          <mc:Choice Requires="x14">
            <control shapeId="1184" r:id="rId150" name="Check Box 160">
              <controlPr defaultSize="0" autoFill="0" autoLine="0" autoPict="0">
                <anchor moveWithCells="1">
                  <from>
                    <xdr:col>5</xdr:col>
                    <xdr:colOff>0</xdr:colOff>
                    <xdr:row>59</xdr:row>
                    <xdr:rowOff>165100</xdr:rowOff>
                  </from>
                  <to>
                    <xdr:col>6</xdr:col>
                    <xdr:colOff>0</xdr:colOff>
                    <xdr:row>61</xdr:row>
                    <xdr:rowOff>25400</xdr:rowOff>
                  </to>
                </anchor>
              </controlPr>
            </control>
          </mc:Choice>
        </mc:AlternateContent>
        <mc:AlternateContent xmlns:mc="http://schemas.openxmlformats.org/markup-compatibility/2006">
          <mc:Choice Requires="x14">
            <control shapeId="1185" r:id="rId151" name="Check Box 161">
              <controlPr defaultSize="0" autoFill="0" autoLine="0" autoPict="0">
                <anchor moveWithCells="1">
                  <from>
                    <xdr:col>7</xdr:col>
                    <xdr:colOff>0</xdr:colOff>
                    <xdr:row>59</xdr:row>
                    <xdr:rowOff>165100</xdr:rowOff>
                  </from>
                  <to>
                    <xdr:col>8</xdr:col>
                    <xdr:colOff>0</xdr:colOff>
                    <xdr:row>61</xdr:row>
                    <xdr:rowOff>25400</xdr:rowOff>
                  </to>
                </anchor>
              </controlPr>
            </control>
          </mc:Choice>
        </mc:AlternateContent>
        <mc:AlternateContent xmlns:mc="http://schemas.openxmlformats.org/markup-compatibility/2006">
          <mc:Choice Requires="x14">
            <control shapeId="1186" r:id="rId152" name="Check Box 162">
              <controlPr defaultSize="0" autoFill="0" autoLine="0" autoPict="0">
                <anchor moveWithCells="1">
                  <from>
                    <xdr:col>1</xdr:col>
                    <xdr:colOff>12700</xdr:colOff>
                    <xdr:row>58</xdr:row>
                    <xdr:rowOff>165100</xdr:rowOff>
                  </from>
                  <to>
                    <xdr:col>3</xdr:col>
                    <xdr:colOff>12700</xdr:colOff>
                    <xdr:row>60</xdr:row>
                    <xdr:rowOff>25400</xdr:rowOff>
                  </to>
                </anchor>
              </controlPr>
            </control>
          </mc:Choice>
        </mc:AlternateContent>
        <mc:AlternateContent xmlns:mc="http://schemas.openxmlformats.org/markup-compatibility/2006">
          <mc:Choice Requires="x14">
            <control shapeId="1187" r:id="rId153" name="Check Box 163">
              <controlPr defaultSize="0" autoFill="0" autoLine="0" autoPict="0">
                <anchor moveWithCells="1">
                  <from>
                    <xdr:col>3</xdr:col>
                    <xdr:colOff>0</xdr:colOff>
                    <xdr:row>58</xdr:row>
                    <xdr:rowOff>165100</xdr:rowOff>
                  </from>
                  <to>
                    <xdr:col>4</xdr:col>
                    <xdr:colOff>0</xdr:colOff>
                    <xdr:row>60</xdr:row>
                    <xdr:rowOff>25400</xdr:rowOff>
                  </to>
                </anchor>
              </controlPr>
            </control>
          </mc:Choice>
        </mc:AlternateContent>
        <mc:AlternateContent xmlns:mc="http://schemas.openxmlformats.org/markup-compatibility/2006">
          <mc:Choice Requires="x14">
            <control shapeId="1188" r:id="rId154" name="Check Box 164">
              <controlPr defaultSize="0" autoFill="0" autoLine="0" autoPict="0">
                <anchor moveWithCells="1">
                  <from>
                    <xdr:col>5</xdr:col>
                    <xdr:colOff>0</xdr:colOff>
                    <xdr:row>58</xdr:row>
                    <xdr:rowOff>165100</xdr:rowOff>
                  </from>
                  <to>
                    <xdr:col>6</xdr:col>
                    <xdr:colOff>0</xdr:colOff>
                    <xdr:row>60</xdr:row>
                    <xdr:rowOff>25400</xdr:rowOff>
                  </to>
                </anchor>
              </controlPr>
            </control>
          </mc:Choice>
        </mc:AlternateContent>
        <mc:AlternateContent xmlns:mc="http://schemas.openxmlformats.org/markup-compatibility/2006">
          <mc:Choice Requires="x14">
            <control shapeId="1189" r:id="rId155" name="Check Box 165">
              <controlPr defaultSize="0" autoFill="0" autoLine="0" autoPict="0">
                <anchor moveWithCells="1">
                  <from>
                    <xdr:col>7</xdr:col>
                    <xdr:colOff>0</xdr:colOff>
                    <xdr:row>58</xdr:row>
                    <xdr:rowOff>165100</xdr:rowOff>
                  </from>
                  <to>
                    <xdr:col>8</xdr:col>
                    <xdr:colOff>0</xdr:colOff>
                    <xdr:row>60</xdr:row>
                    <xdr:rowOff>25400</xdr:rowOff>
                  </to>
                </anchor>
              </controlPr>
            </control>
          </mc:Choice>
        </mc:AlternateContent>
        <mc:AlternateContent xmlns:mc="http://schemas.openxmlformats.org/markup-compatibility/2006">
          <mc:Choice Requires="x14">
            <control shapeId="1190" r:id="rId156" name="Check Box 166">
              <controlPr defaultSize="0" autoFill="0" autoLine="0" autoPict="0">
                <anchor moveWithCells="1">
                  <from>
                    <xdr:col>1</xdr:col>
                    <xdr:colOff>12700</xdr:colOff>
                    <xdr:row>57</xdr:row>
                    <xdr:rowOff>152400</xdr:rowOff>
                  </from>
                  <to>
                    <xdr:col>3</xdr:col>
                    <xdr:colOff>12700</xdr:colOff>
                    <xdr:row>59</xdr:row>
                    <xdr:rowOff>25400</xdr:rowOff>
                  </to>
                </anchor>
              </controlPr>
            </control>
          </mc:Choice>
        </mc:AlternateContent>
        <mc:AlternateContent xmlns:mc="http://schemas.openxmlformats.org/markup-compatibility/2006">
          <mc:Choice Requires="x14">
            <control shapeId="1191" r:id="rId157" name="Check Box 167">
              <controlPr defaultSize="0" autoFill="0" autoLine="0" autoPict="0">
                <anchor moveWithCells="1">
                  <from>
                    <xdr:col>3</xdr:col>
                    <xdr:colOff>0</xdr:colOff>
                    <xdr:row>57</xdr:row>
                    <xdr:rowOff>152400</xdr:rowOff>
                  </from>
                  <to>
                    <xdr:col>4</xdr:col>
                    <xdr:colOff>0</xdr:colOff>
                    <xdr:row>59</xdr:row>
                    <xdr:rowOff>25400</xdr:rowOff>
                  </to>
                </anchor>
              </controlPr>
            </control>
          </mc:Choice>
        </mc:AlternateContent>
        <mc:AlternateContent xmlns:mc="http://schemas.openxmlformats.org/markup-compatibility/2006">
          <mc:Choice Requires="x14">
            <control shapeId="1192" r:id="rId158" name="Check Box 168">
              <controlPr defaultSize="0" autoFill="0" autoLine="0" autoPict="0">
                <anchor moveWithCells="1">
                  <from>
                    <xdr:col>5</xdr:col>
                    <xdr:colOff>0</xdr:colOff>
                    <xdr:row>57</xdr:row>
                    <xdr:rowOff>152400</xdr:rowOff>
                  </from>
                  <to>
                    <xdr:col>6</xdr:col>
                    <xdr:colOff>0</xdr:colOff>
                    <xdr:row>59</xdr:row>
                    <xdr:rowOff>25400</xdr:rowOff>
                  </to>
                </anchor>
              </controlPr>
            </control>
          </mc:Choice>
        </mc:AlternateContent>
        <mc:AlternateContent xmlns:mc="http://schemas.openxmlformats.org/markup-compatibility/2006">
          <mc:Choice Requires="x14">
            <control shapeId="1193" r:id="rId159" name="Check Box 169">
              <controlPr defaultSize="0" autoFill="0" autoLine="0" autoPict="0">
                <anchor moveWithCells="1">
                  <from>
                    <xdr:col>7</xdr:col>
                    <xdr:colOff>0</xdr:colOff>
                    <xdr:row>57</xdr:row>
                    <xdr:rowOff>152400</xdr:rowOff>
                  </from>
                  <to>
                    <xdr:col>8</xdr:col>
                    <xdr:colOff>0</xdr:colOff>
                    <xdr:row>59</xdr:row>
                    <xdr:rowOff>25400</xdr:rowOff>
                  </to>
                </anchor>
              </controlPr>
            </control>
          </mc:Choice>
        </mc:AlternateContent>
        <mc:AlternateContent xmlns:mc="http://schemas.openxmlformats.org/markup-compatibility/2006">
          <mc:Choice Requires="x14">
            <control shapeId="1194" r:id="rId160" name="Check Box 170">
              <controlPr defaultSize="0" autoFill="0" autoLine="0" autoPict="0">
                <anchor moveWithCells="1">
                  <from>
                    <xdr:col>1</xdr:col>
                    <xdr:colOff>12700</xdr:colOff>
                    <xdr:row>56</xdr:row>
                    <xdr:rowOff>152400</xdr:rowOff>
                  </from>
                  <to>
                    <xdr:col>3</xdr:col>
                    <xdr:colOff>12700</xdr:colOff>
                    <xdr:row>58</xdr:row>
                    <xdr:rowOff>25400</xdr:rowOff>
                  </to>
                </anchor>
              </controlPr>
            </control>
          </mc:Choice>
        </mc:AlternateContent>
        <mc:AlternateContent xmlns:mc="http://schemas.openxmlformats.org/markup-compatibility/2006">
          <mc:Choice Requires="x14">
            <control shapeId="1195" r:id="rId161" name="Check Box 171">
              <controlPr defaultSize="0" autoFill="0" autoLine="0" autoPict="0">
                <anchor moveWithCells="1">
                  <from>
                    <xdr:col>3</xdr:col>
                    <xdr:colOff>0</xdr:colOff>
                    <xdr:row>56</xdr:row>
                    <xdr:rowOff>152400</xdr:rowOff>
                  </from>
                  <to>
                    <xdr:col>4</xdr:col>
                    <xdr:colOff>0</xdr:colOff>
                    <xdr:row>58</xdr:row>
                    <xdr:rowOff>25400</xdr:rowOff>
                  </to>
                </anchor>
              </controlPr>
            </control>
          </mc:Choice>
        </mc:AlternateContent>
        <mc:AlternateContent xmlns:mc="http://schemas.openxmlformats.org/markup-compatibility/2006">
          <mc:Choice Requires="x14">
            <control shapeId="1196" r:id="rId162" name="Check Box 172">
              <controlPr defaultSize="0" autoFill="0" autoLine="0" autoPict="0">
                <anchor moveWithCells="1">
                  <from>
                    <xdr:col>5</xdr:col>
                    <xdr:colOff>0</xdr:colOff>
                    <xdr:row>56</xdr:row>
                    <xdr:rowOff>152400</xdr:rowOff>
                  </from>
                  <to>
                    <xdr:col>6</xdr:col>
                    <xdr:colOff>0</xdr:colOff>
                    <xdr:row>58</xdr:row>
                    <xdr:rowOff>25400</xdr:rowOff>
                  </to>
                </anchor>
              </controlPr>
            </control>
          </mc:Choice>
        </mc:AlternateContent>
        <mc:AlternateContent xmlns:mc="http://schemas.openxmlformats.org/markup-compatibility/2006">
          <mc:Choice Requires="x14">
            <control shapeId="1197" r:id="rId163" name="Check Box 173">
              <controlPr defaultSize="0" autoFill="0" autoLine="0" autoPict="0">
                <anchor moveWithCells="1">
                  <from>
                    <xdr:col>7</xdr:col>
                    <xdr:colOff>0</xdr:colOff>
                    <xdr:row>56</xdr:row>
                    <xdr:rowOff>152400</xdr:rowOff>
                  </from>
                  <to>
                    <xdr:col>8</xdr:col>
                    <xdr:colOff>0</xdr:colOff>
                    <xdr:row>58</xdr:row>
                    <xdr:rowOff>25400</xdr:rowOff>
                  </to>
                </anchor>
              </controlPr>
            </control>
          </mc:Choice>
        </mc:AlternateContent>
        <mc:AlternateContent xmlns:mc="http://schemas.openxmlformats.org/markup-compatibility/2006">
          <mc:Choice Requires="x14">
            <control shapeId="1198" r:id="rId164" name="Check Box 174">
              <controlPr defaultSize="0" autoFill="0" autoLine="0" autoPict="0">
                <anchor moveWithCells="1">
                  <from>
                    <xdr:col>1</xdr:col>
                    <xdr:colOff>12700</xdr:colOff>
                    <xdr:row>65</xdr:row>
                    <xdr:rowOff>165100</xdr:rowOff>
                  </from>
                  <to>
                    <xdr:col>3</xdr:col>
                    <xdr:colOff>12700</xdr:colOff>
                    <xdr:row>67</xdr:row>
                    <xdr:rowOff>38100</xdr:rowOff>
                  </to>
                </anchor>
              </controlPr>
            </control>
          </mc:Choice>
        </mc:AlternateContent>
        <mc:AlternateContent xmlns:mc="http://schemas.openxmlformats.org/markup-compatibility/2006">
          <mc:Choice Requires="x14">
            <control shapeId="1199" r:id="rId165" name="Check Box 175">
              <controlPr defaultSize="0" autoFill="0" autoLine="0" autoPict="0">
                <anchor moveWithCells="1">
                  <from>
                    <xdr:col>3</xdr:col>
                    <xdr:colOff>0</xdr:colOff>
                    <xdr:row>65</xdr:row>
                    <xdr:rowOff>165100</xdr:rowOff>
                  </from>
                  <to>
                    <xdr:col>4</xdr:col>
                    <xdr:colOff>0</xdr:colOff>
                    <xdr:row>67</xdr:row>
                    <xdr:rowOff>38100</xdr:rowOff>
                  </to>
                </anchor>
              </controlPr>
            </control>
          </mc:Choice>
        </mc:AlternateContent>
        <mc:AlternateContent xmlns:mc="http://schemas.openxmlformats.org/markup-compatibility/2006">
          <mc:Choice Requires="x14">
            <control shapeId="1200" r:id="rId166" name="Check Box 176">
              <controlPr defaultSize="0" autoFill="0" autoLine="0" autoPict="0">
                <anchor moveWithCells="1">
                  <from>
                    <xdr:col>5</xdr:col>
                    <xdr:colOff>0</xdr:colOff>
                    <xdr:row>65</xdr:row>
                    <xdr:rowOff>165100</xdr:rowOff>
                  </from>
                  <to>
                    <xdr:col>6</xdr:col>
                    <xdr:colOff>0</xdr:colOff>
                    <xdr:row>67</xdr:row>
                    <xdr:rowOff>38100</xdr:rowOff>
                  </to>
                </anchor>
              </controlPr>
            </control>
          </mc:Choice>
        </mc:AlternateContent>
        <mc:AlternateContent xmlns:mc="http://schemas.openxmlformats.org/markup-compatibility/2006">
          <mc:Choice Requires="x14">
            <control shapeId="1201" r:id="rId167" name="Check Box 177">
              <controlPr defaultSize="0" autoFill="0" autoLine="0" autoPict="0">
                <anchor moveWithCells="1">
                  <from>
                    <xdr:col>7</xdr:col>
                    <xdr:colOff>0</xdr:colOff>
                    <xdr:row>65</xdr:row>
                    <xdr:rowOff>165100</xdr:rowOff>
                  </from>
                  <to>
                    <xdr:col>8</xdr:col>
                    <xdr:colOff>0</xdr:colOff>
                    <xdr:row>67</xdr:row>
                    <xdr:rowOff>38100</xdr:rowOff>
                  </to>
                </anchor>
              </controlPr>
            </control>
          </mc:Choice>
        </mc:AlternateContent>
        <mc:AlternateContent xmlns:mc="http://schemas.openxmlformats.org/markup-compatibility/2006">
          <mc:Choice Requires="x14">
            <control shapeId="1202" r:id="rId168" name="Check Box 178">
              <controlPr defaultSize="0" autoFill="0" autoLine="0" autoPict="0">
                <anchor moveWithCells="1">
                  <from>
                    <xdr:col>1</xdr:col>
                    <xdr:colOff>12700</xdr:colOff>
                    <xdr:row>64</xdr:row>
                    <xdr:rowOff>165100</xdr:rowOff>
                  </from>
                  <to>
                    <xdr:col>3</xdr:col>
                    <xdr:colOff>12700</xdr:colOff>
                    <xdr:row>66</xdr:row>
                    <xdr:rowOff>25400</xdr:rowOff>
                  </to>
                </anchor>
              </controlPr>
            </control>
          </mc:Choice>
        </mc:AlternateContent>
        <mc:AlternateContent xmlns:mc="http://schemas.openxmlformats.org/markup-compatibility/2006">
          <mc:Choice Requires="x14">
            <control shapeId="1203" r:id="rId169" name="Check Box 179">
              <controlPr defaultSize="0" autoFill="0" autoLine="0" autoPict="0">
                <anchor moveWithCells="1">
                  <from>
                    <xdr:col>3</xdr:col>
                    <xdr:colOff>0</xdr:colOff>
                    <xdr:row>64</xdr:row>
                    <xdr:rowOff>165100</xdr:rowOff>
                  </from>
                  <to>
                    <xdr:col>4</xdr:col>
                    <xdr:colOff>0</xdr:colOff>
                    <xdr:row>66</xdr:row>
                    <xdr:rowOff>25400</xdr:rowOff>
                  </to>
                </anchor>
              </controlPr>
            </control>
          </mc:Choice>
        </mc:AlternateContent>
        <mc:AlternateContent xmlns:mc="http://schemas.openxmlformats.org/markup-compatibility/2006">
          <mc:Choice Requires="x14">
            <control shapeId="1204" r:id="rId170" name="Check Box 180">
              <controlPr defaultSize="0" autoFill="0" autoLine="0" autoPict="0">
                <anchor moveWithCells="1">
                  <from>
                    <xdr:col>5</xdr:col>
                    <xdr:colOff>0</xdr:colOff>
                    <xdr:row>64</xdr:row>
                    <xdr:rowOff>165100</xdr:rowOff>
                  </from>
                  <to>
                    <xdr:col>6</xdr:col>
                    <xdr:colOff>0</xdr:colOff>
                    <xdr:row>66</xdr:row>
                    <xdr:rowOff>25400</xdr:rowOff>
                  </to>
                </anchor>
              </controlPr>
            </control>
          </mc:Choice>
        </mc:AlternateContent>
        <mc:AlternateContent xmlns:mc="http://schemas.openxmlformats.org/markup-compatibility/2006">
          <mc:Choice Requires="x14">
            <control shapeId="1205" r:id="rId171" name="Check Box 181">
              <controlPr defaultSize="0" autoFill="0" autoLine="0" autoPict="0">
                <anchor moveWithCells="1">
                  <from>
                    <xdr:col>7</xdr:col>
                    <xdr:colOff>0</xdr:colOff>
                    <xdr:row>64</xdr:row>
                    <xdr:rowOff>165100</xdr:rowOff>
                  </from>
                  <to>
                    <xdr:col>8</xdr:col>
                    <xdr:colOff>0</xdr:colOff>
                    <xdr:row>66</xdr:row>
                    <xdr:rowOff>25400</xdr:rowOff>
                  </to>
                </anchor>
              </controlPr>
            </control>
          </mc:Choice>
        </mc:AlternateContent>
        <mc:AlternateContent xmlns:mc="http://schemas.openxmlformats.org/markup-compatibility/2006">
          <mc:Choice Requires="x14">
            <control shapeId="1206" r:id="rId172" name="Check Box 182">
              <controlPr defaultSize="0" autoFill="0" autoLine="0" autoPict="0">
                <anchor moveWithCells="1">
                  <from>
                    <xdr:col>1</xdr:col>
                    <xdr:colOff>12700</xdr:colOff>
                    <xdr:row>63</xdr:row>
                    <xdr:rowOff>165100</xdr:rowOff>
                  </from>
                  <to>
                    <xdr:col>3</xdr:col>
                    <xdr:colOff>12700</xdr:colOff>
                    <xdr:row>65</xdr:row>
                    <xdr:rowOff>25400</xdr:rowOff>
                  </to>
                </anchor>
              </controlPr>
            </control>
          </mc:Choice>
        </mc:AlternateContent>
        <mc:AlternateContent xmlns:mc="http://schemas.openxmlformats.org/markup-compatibility/2006">
          <mc:Choice Requires="x14">
            <control shapeId="1207" r:id="rId173" name="Check Box 183">
              <controlPr defaultSize="0" autoFill="0" autoLine="0" autoPict="0">
                <anchor moveWithCells="1">
                  <from>
                    <xdr:col>3</xdr:col>
                    <xdr:colOff>0</xdr:colOff>
                    <xdr:row>63</xdr:row>
                    <xdr:rowOff>165100</xdr:rowOff>
                  </from>
                  <to>
                    <xdr:col>4</xdr:col>
                    <xdr:colOff>0</xdr:colOff>
                    <xdr:row>65</xdr:row>
                    <xdr:rowOff>25400</xdr:rowOff>
                  </to>
                </anchor>
              </controlPr>
            </control>
          </mc:Choice>
        </mc:AlternateContent>
        <mc:AlternateContent xmlns:mc="http://schemas.openxmlformats.org/markup-compatibility/2006">
          <mc:Choice Requires="x14">
            <control shapeId="1208" r:id="rId174" name="Check Box 184">
              <controlPr defaultSize="0" autoFill="0" autoLine="0" autoPict="0">
                <anchor moveWithCells="1">
                  <from>
                    <xdr:col>5</xdr:col>
                    <xdr:colOff>0</xdr:colOff>
                    <xdr:row>63</xdr:row>
                    <xdr:rowOff>165100</xdr:rowOff>
                  </from>
                  <to>
                    <xdr:col>6</xdr:col>
                    <xdr:colOff>0</xdr:colOff>
                    <xdr:row>65</xdr:row>
                    <xdr:rowOff>25400</xdr:rowOff>
                  </to>
                </anchor>
              </controlPr>
            </control>
          </mc:Choice>
        </mc:AlternateContent>
        <mc:AlternateContent xmlns:mc="http://schemas.openxmlformats.org/markup-compatibility/2006">
          <mc:Choice Requires="x14">
            <control shapeId="1209" r:id="rId175" name="Check Box 185">
              <controlPr defaultSize="0" autoFill="0" autoLine="0" autoPict="0">
                <anchor moveWithCells="1">
                  <from>
                    <xdr:col>7</xdr:col>
                    <xdr:colOff>0</xdr:colOff>
                    <xdr:row>63</xdr:row>
                    <xdr:rowOff>165100</xdr:rowOff>
                  </from>
                  <to>
                    <xdr:col>8</xdr:col>
                    <xdr:colOff>0</xdr:colOff>
                    <xdr:row>65</xdr:row>
                    <xdr:rowOff>25400</xdr:rowOff>
                  </to>
                </anchor>
              </controlPr>
            </control>
          </mc:Choice>
        </mc:AlternateContent>
        <mc:AlternateContent xmlns:mc="http://schemas.openxmlformats.org/markup-compatibility/2006">
          <mc:Choice Requires="x14">
            <control shapeId="1210" r:id="rId176" name="Check Box 186">
              <controlPr defaultSize="0" autoFill="0" autoLine="0" autoPict="0">
                <anchor moveWithCells="1">
                  <from>
                    <xdr:col>1</xdr:col>
                    <xdr:colOff>12700</xdr:colOff>
                    <xdr:row>62</xdr:row>
                    <xdr:rowOff>152400</xdr:rowOff>
                  </from>
                  <to>
                    <xdr:col>3</xdr:col>
                    <xdr:colOff>12700</xdr:colOff>
                    <xdr:row>64</xdr:row>
                    <xdr:rowOff>25400</xdr:rowOff>
                  </to>
                </anchor>
              </controlPr>
            </control>
          </mc:Choice>
        </mc:AlternateContent>
        <mc:AlternateContent xmlns:mc="http://schemas.openxmlformats.org/markup-compatibility/2006">
          <mc:Choice Requires="x14">
            <control shapeId="1211" r:id="rId177" name="Check Box 187">
              <controlPr defaultSize="0" autoFill="0" autoLine="0" autoPict="0">
                <anchor moveWithCells="1">
                  <from>
                    <xdr:col>3</xdr:col>
                    <xdr:colOff>0</xdr:colOff>
                    <xdr:row>62</xdr:row>
                    <xdr:rowOff>152400</xdr:rowOff>
                  </from>
                  <to>
                    <xdr:col>4</xdr:col>
                    <xdr:colOff>0</xdr:colOff>
                    <xdr:row>64</xdr:row>
                    <xdr:rowOff>25400</xdr:rowOff>
                  </to>
                </anchor>
              </controlPr>
            </control>
          </mc:Choice>
        </mc:AlternateContent>
        <mc:AlternateContent xmlns:mc="http://schemas.openxmlformats.org/markup-compatibility/2006">
          <mc:Choice Requires="x14">
            <control shapeId="1212" r:id="rId178" name="Check Box 188">
              <controlPr defaultSize="0" autoFill="0" autoLine="0" autoPict="0">
                <anchor moveWithCells="1">
                  <from>
                    <xdr:col>5</xdr:col>
                    <xdr:colOff>0</xdr:colOff>
                    <xdr:row>62</xdr:row>
                    <xdr:rowOff>152400</xdr:rowOff>
                  </from>
                  <to>
                    <xdr:col>6</xdr:col>
                    <xdr:colOff>0</xdr:colOff>
                    <xdr:row>64</xdr:row>
                    <xdr:rowOff>25400</xdr:rowOff>
                  </to>
                </anchor>
              </controlPr>
            </control>
          </mc:Choice>
        </mc:AlternateContent>
        <mc:AlternateContent xmlns:mc="http://schemas.openxmlformats.org/markup-compatibility/2006">
          <mc:Choice Requires="x14">
            <control shapeId="1213" r:id="rId179" name="Check Box 189">
              <controlPr defaultSize="0" autoFill="0" autoLine="0" autoPict="0">
                <anchor moveWithCells="1">
                  <from>
                    <xdr:col>7</xdr:col>
                    <xdr:colOff>0</xdr:colOff>
                    <xdr:row>62</xdr:row>
                    <xdr:rowOff>152400</xdr:rowOff>
                  </from>
                  <to>
                    <xdr:col>8</xdr:col>
                    <xdr:colOff>0</xdr:colOff>
                    <xdr:row>64</xdr:row>
                    <xdr:rowOff>25400</xdr:rowOff>
                  </to>
                </anchor>
              </controlPr>
            </control>
          </mc:Choice>
        </mc:AlternateContent>
        <mc:AlternateContent xmlns:mc="http://schemas.openxmlformats.org/markup-compatibility/2006">
          <mc:Choice Requires="x14">
            <control shapeId="1214" r:id="rId180" name="Check Box 190">
              <controlPr defaultSize="0" autoFill="0" autoLine="0" autoPict="0">
                <anchor moveWithCells="1">
                  <from>
                    <xdr:col>1</xdr:col>
                    <xdr:colOff>12700</xdr:colOff>
                    <xdr:row>71</xdr:row>
                    <xdr:rowOff>165100</xdr:rowOff>
                  </from>
                  <to>
                    <xdr:col>3</xdr:col>
                    <xdr:colOff>12700</xdr:colOff>
                    <xdr:row>73</xdr:row>
                    <xdr:rowOff>25400</xdr:rowOff>
                  </to>
                </anchor>
              </controlPr>
            </control>
          </mc:Choice>
        </mc:AlternateContent>
        <mc:AlternateContent xmlns:mc="http://schemas.openxmlformats.org/markup-compatibility/2006">
          <mc:Choice Requires="x14">
            <control shapeId="1215" r:id="rId181" name="Check Box 191">
              <controlPr defaultSize="0" autoFill="0" autoLine="0" autoPict="0">
                <anchor moveWithCells="1">
                  <from>
                    <xdr:col>3</xdr:col>
                    <xdr:colOff>0</xdr:colOff>
                    <xdr:row>71</xdr:row>
                    <xdr:rowOff>165100</xdr:rowOff>
                  </from>
                  <to>
                    <xdr:col>4</xdr:col>
                    <xdr:colOff>0</xdr:colOff>
                    <xdr:row>73</xdr:row>
                    <xdr:rowOff>25400</xdr:rowOff>
                  </to>
                </anchor>
              </controlPr>
            </control>
          </mc:Choice>
        </mc:AlternateContent>
        <mc:AlternateContent xmlns:mc="http://schemas.openxmlformats.org/markup-compatibility/2006">
          <mc:Choice Requires="x14">
            <control shapeId="1216" r:id="rId182" name="Check Box 192">
              <controlPr defaultSize="0" autoFill="0" autoLine="0" autoPict="0">
                <anchor moveWithCells="1">
                  <from>
                    <xdr:col>5</xdr:col>
                    <xdr:colOff>0</xdr:colOff>
                    <xdr:row>71</xdr:row>
                    <xdr:rowOff>165100</xdr:rowOff>
                  </from>
                  <to>
                    <xdr:col>6</xdr:col>
                    <xdr:colOff>0</xdr:colOff>
                    <xdr:row>73</xdr:row>
                    <xdr:rowOff>25400</xdr:rowOff>
                  </to>
                </anchor>
              </controlPr>
            </control>
          </mc:Choice>
        </mc:AlternateContent>
        <mc:AlternateContent xmlns:mc="http://schemas.openxmlformats.org/markup-compatibility/2006">
          <mc:Choice Requires="x14">
            <control shapeId="1217" r:id="rId183" name="Check Box 193">
              <controlPr defaultSize="0" autoFill="0" autoLine="0" autoPict="0">
                <anchor moveWithCells="1">
                  <from>
                    <xdr:col>7</xdr:col>
                    <xdr:colOff>0</xdr:colOff>
                    <xdr:row>71</xdr:row>
                    <xdr:rowOff>165100</xdr:rowOff>
                  </from>
                  <to>
                    <xdr:col>8</xdr:col>
                    <xdr:colOff>0</xdr:colOff>
                    <xdr:row>73</xdr:row>
                    <xdr:rowOff>25400</xdr:rowOff>
                  </to>
                </anchor>
              </controlPr>
            </control>
          </mc:Choice>
        </mc:AlternateContent>
        <mc:AlternateContent xmlns:mc="http://schemas.openxmlformats.org/markup-compatibility/2006">
          <mc:Choice Requires="x14">
            <control shapeId="1218" r:id="rId184" name="Check Box 194">
              <controlPr defaultSize="0" autoFill="0" autoLine="0" autoPict="0">
                <anchor moveWithCells="1">
                  <from>
                    <xdr:col>1</xdr:col>
                    <xdr:colOff>12700</xdr:colOff>
                    <xdr:row>70</xdr:row>
                    <xdr:rowOff>152400</xdr:rowOff>
                  </from>
                  <to>
                    <xdr:col>3</xdr:col>
                    <xdr:colOff>12700</xdr:colOff>
                    <xdr:row>72</xdr:row>
                    <xdr:rowOff>25400</xdr:rowOff>
                  </to>
                </anchor>
              </controlPr>
            </control>
          </mc:Choice>
        </mc:AlternateContent>
        <mc:AlternateContent xmlns:mc="http://schemas.openxmlformats.org/markup-compatibility/2006">
          <mc:Choice Requires="x14">
            <control shapeId="1219" r:id="rId185" name="Check Box 195">
              <controlPr defaultSize="0" autoFill="0" autoLine="0" autoPict="0">
                <anchor moveWithCells="1">
                  <from>
                    <xdr:col>3</xdr:col>
                    <xdr:colOff>0</xdr:colOff>
                    <xdr:row>70</xdr:row>
                    <xdr:rowOff>152400</xdr:rowOff>
                  </from>
                  <to>
                    <xdr:col>4</xdr:col>
                    <xdr:colOff>0</xdr:colOff>
                    <xdr:row>72</xdr:row>
                    <xdr:rowOff>25400</xdr:rowOff>
                  </to>
                </anchor>
              </controlPr>
            </control>
          </mc:Choice>
        </mc:AlternateContent>
        <mc:AlternateContent xmlns:mc="http://schemas.openxmlformats.org/markup-compatibility/2006">
          <mc:Choice Requires="x14">
            <control shapeId="1220" r:id="rId186" name="Check Box 196">
              <controlPr defaultSize="0" autoFill="0" autoLine="0" autoPict="0">
                <anchor moveWithCells="1">
                  <from>
                    <xdr:col>5</xdr:col>
                    <xdr:colOff>0</xdr:colOff>
                    <xdr:row>70</xdr:row>
                    <xdr:rowOff>152400</xdr:rowOff>
                  </from>
                  <to>
                    <xdr:col>6</xdr:col>
                    <xdr:colOff>0</xdr:colOff>
                    <xdr:row>72</xdr:row>
                    <xdr:rowOff>25400</xdr:rowOff>
                  </to>
                </anchor>
              </controlPr>
            </control>
          </mc:Choice>
        </mc:AlternateContent>
        <mc:AlternateContent xmlns:mc="http://schemas.openxmlformats.org/markup-compatibility/2006">
          <mc:Choice Requires="x14">
            <control shapeId="1221" r:id="rId187" name="Check Box 197">
              <controlPr defaultSize="0" autoFill="0" autoLine="0" autoPict="0">
                <anchor moveWithCells="1">
                  <from>
                    <xdr:col>7</xdr:col>
                    <xdr:colOff>0</xdr:colOff>
                    <xdr:row>70</xdr:row>
                    <xdr:rowOff>152400</xdr:rowOff>
                  </from>
                  <to>
                    <xdr:col>8</xdr:col>
                    <xdr:colOff>0</xdr:colOff>
                    <xdr:row>72</xdr:row>
                    <xdr:rowOff>25400</xdr:rowOff>
                  </to>
                </anchor>
              </controlPr>
            </control>
          </mc:Choice>
        </mc:AlternateContent>
        <mc:AlternateContent xmlns:mc="http://schemas.openxmlformats.org/markup-compatibility/2006">
          <mc:Choice Requires="x14">
            <control shapeId="1222" r:id="rId188" name="Check Box 198">
              <controlPr defaultSize="0" autoFill="0" autoLine="0" autoPict="0">
                <anchor moveWithCells="1">
                  <from>
                    <xdr:col>1</xdr:col>
                    <xdr:colOff>12700</xdr:colOff>
                    <xdr:row>69</xdr:row>
                    <xdr:rowOff>152400</xdr:rowOff>
                  </from>
                  <to>
                    <xdr:col>3</xdr:col>
                    <xdr:colOff>12700</xdr:colOff>
                    <xdr:row>71</xdr:row>
                    <xdr:rowOff>25400</xdr:rowOff>
                  </to>
                </anchor>
              </controlPr>
            </control>
          </mc:Choice>
        </mc:AlternateContent>
        <mc:AlternateContent xmlns:mc="http://schemas.openxmlformats.org/markup-compatibility/2006">
          <mc:Choice Requires="x14">
            <control shapeId="1223" r:id="rId189" name="Check Box 199">
              <controlPr defaultSize="0" autoFill="0" autoLine="0" autoPict="0">
                <anchor moveWithCells="1">
                  <from>
                    <xdr:col>3</xdr:col>
                    <xdr:colOff>0</xdr:colOff>
                    <xdr:row>69</xdr:row>
                    <xdr:rowOff>152400</xdr:rowOff>
                  </from>
                  <to>
                    <xdr:col>4</xdr:col>
                    <xdr:colOff>0</xdr:colOff>
                    <xdr:row>71</xdr:row>
                    <xdr:rowOff>25400</xdr:rowOff>
                  </to>
                </anchor>
              </controlPr>
            </control>
          </mc:Choice>
        </mc:AlternateContent>
        <mc:AlternateContent xmlns:mc="http://schemas.openxmlformats.org/markup-compatibility/2006">
          <mc:Choice Requires="x14">
            <control shapeId="1224" r:id="rId190" name="Check Box 200">
              <controlPr defaultSize="0" autoFill="0" autoLine="0" autoPict="0">
                <anchor moveWithCells="1">
                  <from>
                    <xdr:col>5</xdr:col>
                    <xdr:colOff>0</xdr:colOff>
                    <xdr:row>69</xdr:row>
                    <xdr:rowOff>152400</xdr:rowOff>
                  </from>
                  <to>
                    <xdr:col>6</xdr:col>
                    <xdr:colOff>0</xdr:colOff>
                    <xdr:row>71</xdr:row>
                    <xdr:rowOff>25400</xdr:rowOff>
                  </to>
                </anchor>
              </controlPr>
            </control>
          </mc:Choice>
        </mc:AlternateContent>
        <mc:AlternateContent xmlns:mc="http://schemas.openxmlformats.org/markup-compatibility/2006">
          <mc:Choice Requires="x14">
            <control shapeId="1225" r:id="rId191" name="Check Box 201">
              <controlPr defaultSize="0" autoFill="0" autoLine="0" autoPict="0">
                <anchor moveWithCells="1">
                  <from>
                    <xdr:col>7</xdr:col>
                    <xdr:colOff>0</xdr:colOff>
                    <xdr:row>69</xdr:row>
                    <xdr:rowOff>152400</xdr:rowOff>
                  </from>
                  <to>
                    <xdr:col>8</xdr:col>
                    <xdr:colOff>0</xdr:colOff>
                    <xdr:row>71</xdr:row>
                    <xdr:rowOff>25400</xdr:rowOff>
                  </to>
                </anchor>
              </controlPr>
            </control>
          </mc:Choice>
        </mc:AlternateContent>
        <mc:AlternateContent xmlns:mc="http://schemas.openxmlformats.org/markup-compatibility/2006">
          <mc:Choice Requires="x14">
            <control shapeId="1226" r:id="rId192" name="Check Box 202">
              <controlPr defaultSize="0" autoFill="0" autoLine="0" autoPict="0">
                <anchor moveWithCells="1">
                  <from>
                    <xdr:col>1</xdr:col>
                    <xdr:colOff>12700</xdr:colOff>
                    <xdr:row>68</xdr:row>
                    <xdr:rowOff>152400</xdr:rowOff>
                  </from>
                  <to>
                    <xdr:col>3</xdr:col>
                    <xdr:colOff>12700</xdr:colOff>
                    <xdr:row>70</xdr:row>
                    <xdr:rowOff>25400</xdr:rowOff>
                  </to>
                </anchor>
              </controlPr>
            </control>
          </mc:Choice>
        </mc:AlternateContent>
        <mc:AlternateContent xmlns:mc="http://schemas.openxmlformats.org/markup-compatibility/2006">
          <mc:Choice Requires="x14">
            <control shapeId="1227" r:id="rId193" name="Check Box 203">
              <controlPr defaultSize="0" autoFill="0" autoLine="0" autoPict="0">
                <anchor moveWithCells="1">
                  <from>
                    <xdr:col>3</xdr:col>
                    <xdr:colOff>0</xdr:colOff>
                    <xdr:row>68</xdr:row>
                    <xdr:rowOff>152400</xdr:rowOff>
                  </from>
                  <to>
                    <xdr:col>4</xdr:col>
                    <xdr:colOff>0</xdr:colOff>
                    <xdr:row>70</xdr:row>
                    <xdr:rowOff>25400</xdr:rowOff>
                  </to>
                </anchor>
              </controlPr>
            </control>
          </mc:Choice>
        </mc:AlternateContent>
        <mc:AlternateContent xmlns:mc="http://schemas.openxmlformats.org/markup-compatibility/2006">
          <mc:Choice Requires="x14">
            <control shapeId="1228" r:id="rId194" name="Check Box 204">
              <controlPr defaultSize="0" autoFill="0" autoLine="0" autoPict="0">
                <anchor moveWithCells="1">
                  <from>
                    <xdr:col>5</xdr:col>
                    <xdr:colOff>0</xdr:colOff>
                    <xdr:row>68</xdr:row>
                    <xdr:rowOff>152400</xdr:rowOff>
                  </from>
                  <to>
                    <xdr:col>6</xdr:col>
                    <xdr:colOff>0</xdr:colOff>
                    <xdr:row>70</xdr:row>
                    <xdr:rowOff>25400</xdr:rowOff>
                  </to>
                </anchor>
              </controlPr>
            </control>
          </mc:Choice>
        </mc:AlternateContent>
        <mc:AlternateContent xmlns:mc="http://schemas.openxmlformats.org/markup-compatibility/2006">
          <mc:Choice Requires="x14">
            <control shapeId="1229" r:id="rId195" name="Check Box 205">
              <controlPr defaultSize="0" autoFill="0" autoLine="0" autoPict="0">
                <anchor moveWithCells="1">
                  <from>
                    <xdr:col>7</xdr:col>
                    <xdr:colOff>0</xdr:colOff>
                    <xdr:row>68</xdr:row>
                    <xdr:rowOff>152400</xdr:rowOff>
                  </from>
                  <to>
                    <xdr:col>8</xdr:col>
                    <xdr:colOff>0</xdr:colOff>
                    <xdr:row>70</xdr:row>
                    <xdr:rowOff>25400</xdr:rowOff>
                  </to>
                </anchor>
              </controlPr>
            </control>
          </mc:Choice>
        </mc:AlternateContent>
        <mc:AlternateContent xmlns:mc="http://schemas.openxmlformats.org/markup-compatibility/2006">
          <mc:Choice Requires="x14">
            <control shapeId="1230" r:id="rId196" name="Check Box 206">
              <controlPr defaultSize="0" autoFill="0" autoLine="0" autoPict="0">
                <anchor moveWithCells="1">
                  <from>
                    <xdr:col>1</xdr:col>
                    <xdr:colOff>12700</xdr:colOff>
                    <xdr:row>78</xdr:row>
                    <xdr:rowOff>165100</xdr:rowOff>
                  </from>
                  <to>
                    <xdr:col>3</xdr:col>
                    <xdr:colOff>12700</xdr:colOff>
                    <xdr:row>80</xdr:row>
                    <xdr:rowOff>38100</xdr:rowOff>
                  </to>
                </anchor>
              </controlPr>
            </control>
          </mc:Choice>
        </mc:AlternateContent>
        <mc:AlternateContent xmlns:mc="http://schemas.openxmlformats.org/markup-compatibility/2006">
          <mc:Choice Requires="x14">
            <control shapeId="1231" r:id="rId197" name="Check Box 207">
              <controlPr defaultSize="0" autoFill="0" autoLine="0" autoPict="0">
                <anchor moveWithCells="1">
                  <from>
                    <xdr:col>3</xdr:col>
                    <xdr:colOff>0</xdr:colOff>
                    <xdr:row>78</xdr:row>
                    <xdr:rowOff>165100</xdr:rowOff>
                  </from>
                  <to>
                    <xdr:col>4</xdr:col>
                    <xdr:colOff>0</xdr:colOff>
                    <xdr:row>80</xdr:row>
                    <xdr:rowOff>38100</xdr:rowOff>
                  </to>
                </anchor>
              </controlPr>
            </control>
          </mc:Choice>
        </mc:AlternateContent>
        <mc:AlternateContent xmlns:mc="http://schemas.openxmlformats.org/markup-compatibility/2006">
          <mc:Choice Requires="x14">
            <control shapeId="1232" r:id="rId198" name="Check Box 208">
              <controlPr defaultSize="0" autoFill="0" autoLine="0" autoPict="0">
                <anchor moveWithCells="1">
                  <from>
                    <xdr:col>5</xdr:col>
                    <xdr:colOff>0</xdr:colOff>
                    <xdr:row>78</xdr:row>
                    <xdr:rowOff>165100</xdr:rowOff>
                  </from>
                  <to>
                    <xdr:col>6</xdr:col>
                    <xdr:colOff>0</xdr:colOff>
                    <xdr:row>80</xdr:row>
                    <xdr:rowOff>38100</xdr:rowOff>
                  </to>
                </anchor>
              </controlPr>
            </control>
          </mc:Choice>
        </mc:AlternateContent>
        <mc:AlternateContent xmlns:mc="http://schemas.openxmlformats.org/markup-compatibility/2006">
          <mc:Choice Requires="x14">
            <control shapeId="1233" r:id="rId199" name="Check Box 209">
              <controlPr defaultSize="0" autoFill="0" autoLine="0" autoPict="0">
                <anchor moveWithCells="1">
                  <from>
                    <xdr:col>7</xdr:col>
                    <xdr:colOff>0</xdr:colOff>
                    <xdr:row>78</xdr:row>
                    <xdr:rowOff>165100</xdr:rowOff>
                  </from>
                  <to>
                    <xdr:col>8</xdr:col>
                    <xdr:colOff>0</xdr:colOff>
                    <xdr:row>80</xdr:row>
                    <xdr:rowOff>38100</xdr:rowOff>
                  </to>
                </anchor>
              </controlPr>
            </control>
          </mc:Choice>
        </mc:AlternateContent>
        <mc:AlternateContent xmlns:mc="http://schemas.openxmlformats.org/markup-compatibility/2006">
          <mc:Choice Requires="x14">
            <control shapeId="1234" r:id="rId200" name="Check Box 210">
              <controlPr defaultSize="0" autoFill="0" autoLine="0" autoPict="0">
                <anchor moveWithCells="1">
                  <from>
                    <xdr:col>1</xdr:col>
                    <xdr:colOff>12700</xdr:colOff>
                    <xdr:row>77</xdr:row>
                    <xdr:rowOff>165100</xdr:rowOff>
                  </from>
                  <to>
                    <xdr:col>3</xdr:col>
                    <xdr:colOff>12700</xdr:colOff>
                    <xdr:row>79</xdr:row>
                    <xdr:rowOff>25400</xdr:rowOff>
                  </to>
                </anchor>
              </controlPr>
            </control>
          </mc:Choice>
        </mc:AlternateContent>
        <mc:AlternateContent xmlns:mc="http://schemas.openxmlformats.org/markup-compatibility/2006">
          <mc:Choice Requires="x14">
            <control shapeId="1235" r:id="rId201" name="Check Box 211">
              <controlPr defaultSize="0" autoFill="0" autoLine="0" autoPict="0">
                <anchor moveWithCells="1">
                  <from>
                    <xdr:col>3</xdr:col>
                    <xdr:colOff>0</xdr:colOff>
                    <xdr:row>77</xdr:row>
                    <xdr:rowOff>165100</xdr:rowOff>
                  </from>
                  <to>
                    <xdr:col>4</xdr:col>
                    <xdr:colOff>0</xdr:colOff>
                    <xdr:row>79</xdr:row>
                    <xdr:rowOff>25400</xdr:rowOff>
                  </to>
                </anchor>
              </controlPr>
            </control>
          </mc:Choice>
        </mc:AlternateContent>
        <mc:AlternateContent xmlns:mc="http://schemas.openxmlformats.org/markup-compatibility/2006">
          <mc:Choice Requires="x14">
            <control shapeId="1236" r:id="rId202" name="Check Box 212">
              <controlPr defaultSize="0" autoFill="0" autoLine="0" autoPict="0">
                <anchor moveWithCells="1">
                  <from>
                    <xdr:col>5</xdr:col>
                    <xdr:colOff>0</xdr:colOff>
                    <xdr:row>77</xdr:row>
                    <xdr:rowOff>165100</xdr:rowOff>
                  </from>
                  <to>
                    <xdr:col>6</xdr:col>
                    <xdr:colOff>0</xdr:colOff>
                    <xdr:row>79</xdr:row>
                    <xdr:rowOff>25400</xdr:rowOff>
                  </to>
                </anchor>
              </controlPr>
            </control>
          </mc:Choice>
        </mc:AlternateContent>
        <mc:AlternateContent xmlns:mc="http://schemas.openxmlformats.org/markup-compatibility/2006">
          <mc:Choice Requires="x14">
            <control shapeId="1237" r:id="rId203" name="Check Box 213">
              <controlPr defaultSize="0" autoFill="0" autoLine="0" autoPict="0">
                <anchor moveWithCells="1">
                  <from>
                    <xdr:col>7</xdr:col>
                    <xdr:colOff>0</xdr:colOff>
                    <xdr:row>77</xdr:row>
                    <xdr:rowOff>165100</xdr:rowOff>
                  </from>
                  <to>
                    <xdr:col>8</xdr:col>
                    <xdr:colOff>0</xdr:colOff>
                    <xdr:row>79</xdr:row>
                    <xdr:rowOff>25400</xdr:rowOff>
                  </to>
                </anchor>
              </controlPr>
            </control>
          </mc:Choice>
        </mc:AlternateContent>
        <mc:AlternateContent xmlns:mc="http://schemas.openxmlformats.org/markup-compatibility/2006">
          <mc:Choice Requires="x14">
            <control shapeId="1238" r:id="rId204" name="Check Box 214">
              <controlPr defaultSize="0" autoFill="0" autoLine="0" autoPict="0">
                <anchor moveWithCells="1">
                  <from>
                    <xdr:col>1</xdr:col>
                    <xdr:colOff>12700</xdr:colOff>
                    <xdr:row>76</xdr:row>
                    <xdr:rowOff>165100</xdr:rowOff>
                  </from>
                  <to>
                    <xdr:col>3</xdr:col>
                    <xdr:colOff>12700</xdr:colOff>
                    <xdr:row>78</xdr:row>
                    <xdr:rowOff>25400</xdr:rowOff>
                  </to>
                </anchor>
              </controlPr>
            </control>
          </mc:Choice>
        </mc:AlternateContent>
        <mc:AlternateContent xmlns:mc="http://schemas.openxmlformats.org/markup-compatibility/2006">
          <mc:Choice Requires="x14">
            <control shapeId="1239" r:id="rId205" name="Check Box 215">
              <controlPr defaultSize="0" autoFill="0" autoLine="0" autoPict="0">
                <anchor moveWithCells="1">
                  <from>
                    <xdr:col>3</xdr:col>
                    <xdr:colOff>0</xdr:colOff>
                    <xdr:row>76</xdr:row>
                    <xdr:rowOff>165100</xdr:rowOff>
                  </from>
                  <to>
                    <xdr:col>4</xdr:col>
                    <xdr:colOff>0</xdr:colOff>
                    <xdr:row>78</xdr:row>
                    <xdr:rowOff>25400</xdr:rowOff>
                  </to>
                </anchor>
              </controlPr>
            </control>
          </mc:Choice>
        </mc:AlternateContent>
        <mc:AlternateContent xmlns:mc="http://schemas.openxmlformats.org/markup-compatibility/2006">
          <mc:Choice Requires="x14">
            <control shapeId="1240" r:id="rId206" name="Check Box 216">
              <controlPr defaultSize="0" autoFill="0" autoLine="0" autoPict="0">
                <anchor moveWithCells="1">
                  <from>
                    <xdr:col>5</xdr:col>
                    <xdr:colOff>0</xdr:colOff>
                    <xdr:row>76</xdr:row>
                    <xdr:rowOff>165100</xdr:rowOff>
                  </from>
                  <to>
                    <xdr:col>6</xdr:col>
                    <xdr:colOff>0</xdr:colOff>
                    <xdr:row>78</xdr:row>
                    <xdr:rowOff>25400</xdr:rowOff>
                  </to>
                </anchor>
              </controlPr>
            </control>
          </mc:Choice>
        </mc:AlternateContent>
        <mc:AlternateContent xmlns:mc="http://schemas.openxmlformats.org/markup-compatibility/2006">
          <mc:Choice Requires="x14">
            <control shapeId="1241" r:id="rId207" name="Check Box 217">
              <controlPr defaultSize="0" autoFill="0" autoLine="0" autoPict="0">
                <anchor moveWithCells="1">
                  <from>
                    <xdr:col>7</xdr:col>
                    <xdr:colOff>0</xdr:colOff>
                    <xdr:row>76</xdr:row>
                    <xdr:rowOff>165100</xdr:rowOff>
                  </from>
                  <to>
                    <xdr:col>8</xdr:col>
                    <xdr:colOff>0</xdr:colOff>
                    <xdr:row>78</xdr:row>
                    <xdr:rowOff>25400</xdr:rowOff>
                  </to>
                </anchor>
              </controlPr>
            </control>
          </mc:Choice>
        </mc:AlternateContent>
        <mc:AlternateContent xmlns:mc="http://schemas.openxmlformats.org/markup-compatibility/2006">
          <mc:Choice Requires="x14">
            <control shapeId="1242" r:id="rId208" name="Check Box 218">
              <controlPr defaultSize="0" autoFill="0" autoLine="0" autoPict="0">
                <anchor moveWithCells="1">
                  <from>
                    <xdr:col>1</xdr:col>
                    <xdr:colOff>12700</xdr:colOff>
                    <xdr:row>75</xdr:row>
                    <xdr:rowOff>152400</xdr:rowOff>
                  </from>
                  <to>
                    <xdr:col>3</xdr:col>
                    <xdr:colOff>12700</xdr:colOff>
                    <xdr:row>77</xdr:row>
                    <xdr:rowOff>25400</xdr:rowOff>
                  </to>
                </anchor>
              </controlPr>
            </control>
          </mc:Choice>
        </mc:AlternateContent>
        <mc:AlternateContent xmlns:mc="http://schemas.openxmlformats.org/markup-compatibility/2006">
          <mc:Choice Requires="x14">
            <control shapeId="1243" r:id="rId209" name="Check Box 219">
              <controlPr defaultSize="0" autoFill="0" autoLine="0" autoPict="0">
                <anchor moveWithCells="1">
                  <from>
                    <xdr:col>3</xdr:col>
                    <xdr:colOff>0</xdr:colOff>
                    <xdr:row>75</xdr:row>
                    <xdr:rowOff>152400</xdr:rowOff>
                  </from>
                  <to>
                    <xdr:col>4</xdr:col>
                    <xdr:colOff>0</xdr:colOff>
                    <xdr:row>77</xdr:row>
                    <xdr:rowOff>25400</xdr:rowOff>
                  </to>
                </anchor>
              </controlPr>
            </control>
          </mc:Choice>
        </mc:AlternateContent>
        <mc:AlternateContent xmlns:mc="http://schemas.openxmlformats.org/markup-compatibility/2006">
          <mc:Choice Requires="x14">
            <control shapeId="1244" r:id="rId210" name="Check Box 220">
              <controlPr defaultSize="0" autoFill="0" autoLine="0" autoPict="0">
                <anchor moveWithCells="1">
                  <from>
                    <xdr:col>5</xdr:col>
                    <xdr:colOff>0</xdr:colOff>
                    <xdr:row>75</xdr:row>
                    <xdr:rowOff>152400</xdr:rowOff>
                  </from>
                  <to>
                    <xdr:col>6</xdr:col>
                    <xdr:colOff>0</xdr:colOff>
                    <xdr:row>77</xdr:row>
                    <xdr:rowOff>25400</xdr:rowOff>
                  </to>
                </anchor>
              </controlPr>
            </control>
          </mc:Choice>
        </mc:AlternateContent>
        <mc:AlternateContent xmlns:mc="http://schemas.openxmlformats.org/markup-compatibility/2006">
          <mc:Choice Requires="x14">
            <control shapeId="1245" r:id="rId211" name="Check Box 221">
              <controlPr defaultSize="0" autoFill="0" autoLine="0" autoPict="0">
                <anchor moveWithCells="1">
                  <from>
                    <xdr:col>7</xdr:col>
                    <xdr:colOff>0</xdr:colOff>
                    <xdr:row>75</xdr:row>
                    <xdr:rowOff>152400</xdr:rowOff>
                  </from>
                  <to>
                    <xdr:col>8</xdr:col>
                    <xdr:colOff>0</xdr:colOff>
                    <xdr:row>77</xdr:row>
                    <xdr:rowOff>25400</xdr:rowOff>
                  </to>
                </anchor>
              </controlPr>
            </control>
          </mc:Choice>
        </mc:AlternateContent>
        <mc:AlternateContent xmlns:mc="http://schemas.openxmlformats.org/markup-compatibility/2006">
          <mc:Choice Requires="x14">
            <control shapeId="1246" r:id="rId212" name="Check Box 222">
              <controlPr defaultSize="0" autoFill="0" autoLine="0" autoPict="0">
                <anchor moveWithCells="1">
                  <from>
                    <xdr:col>1</xdr:col>
                    <xdr:colOff>12700</xdr:colOff>
                    <xdr:row>84</xdr:row>
                    <xdr:rowOff>165100</xdr:rowOff>
                  </from>
                  <to>
                    <xdr:col>3</xdr:col>
                    <xdr:colOff>12700</xdr:colOff>
                    <xdr:row>86</xdr:row>
                    <xdr:rowOff>38100</xdr:rowOff>
                  </to>
                </anchor>
              </controlPr>
            </control>
          </mc:Choice>
        </mc:AlternateContent>
        <mc:AlternateContent xmlns:mc="http://schemas.openxmlformats.org/markup-compatibility/2006">
          <mc:Choice Requires="x14">
            <control shapeId="1247" r:id="rId213" name="Check Box 223">
              <controlPr defaultSize="0" autoFill="0" autoLine="0" autoPict="0">
                <anchor moveWithCells="1">
                  <from>
                    <xdr:col>3</xdr:col>
                    <xdr:colOff>0</xdr:colOff>
                    <xdr:row>84</xdr:row>
                    <xdr:rowOff>165100</xdr:rowOff>
                  </from>
                  <to>
                    <xdr:col>4</xdr:col>
                    <xdr:colOff>0</xdr:colOff>
                    <xdr:row>86</xdr:row>
                    <xdr:rowOff>38100</xdr:rowOff>
                  </to>
                </anchor>
              </controlPr>
            </control>
          </mc:Choice>
        </mc:AlternateContent>
        <mc:AlternateContent xmlns:mc="http://schemas.openxmlformats.org/markup-compatibility/2006">
          <mc:Choice Requires="x14">
            <control shapeId="1248" r:id="rId214" name="Check Box 224">
              <controlPr defaultSize="0" autoFill="0" autoLine="0" autoPict="0">
                <anchor moveWithCells="1">
                  <from>
                    <xdr:col>5</xdr:col>
                    <xdr:colOff>0</xdr:colOff>
                    <xdr:row>84</xdr:row>
                    <xdr:rowOff>165100</xdr:rowOff>
                  </from>
                  <to>
                    <xdr:col>6</xdr:col>
                    <xdr:colOff>0</xdr:colOff>
                    <xdr:row>86</xdr:row>
                    <xdr:rowOff>38100</xdr:rowOff>
                  </to>
                </anchor>
              </controlPr>
            </control>
          </mc:Choice>
        </mc:AlternateContent>
        <mc:AlternateContent xmlns:mc="http://schemas.openxmlformats.org/markup-compatibility/2006">
          <mc:Choice Requires="x14">
            <control shapeId="1249" r:id="rId215" name="Check Box 225">
              <controlPr defaultSize="0" autoFill="0" autoLine="0" autoPict="0">
                <anchor moveWithCells="1">
                  <from>
                    <xdr:col>7</xdr:col>
                    <xdr:colOff>0</xdr:colOff>
                    <xdr:row>84</xdr:row>
                    <xdr:rowOff>165100</xdr:rowOff>
                  </from>
                  <to>
                    <xdr:col>8</xdr:col>
                    <xdr:colOff>0</xdr:colOff>
                    <xdr:row>86</xdr:row>
                    <xdr:rowOff>38100</xdr:rowOff>
                  </to>
                </anchor>
              </controlPr>
            </control>
          </mc:Choice>
        </mc:AlternateContent>
        <mc:AlternateContent xmlns:mc="http://schemas.openxmlformats.org/markup-compatibility/2006">
          <mc:Choice Requires="x14">
            <control shapeId="1250" r:id="rId216" name="Check Box 226">
              <controlPr defaultSize="0" autoFill="0" autoLine="0" autoPict="0">
                <anchor moveWithCells="1">
                  <from>
                    <xdr:col>1</xdr:col>
                    <xdr:colOff>12700</xdr:colOff>
                    <xdr:row>83</xdr:row>
                    <xdr:rowOff>152400</xdr:rowOff>
                  </from>
                  <to>
                    <xdr:col>3</xdr:col>
                    <xdr:colOff>12700</xdr:colOff>
                    <xdr:row>85</xdr:row>
                    <xdr:rowOff>25400</xdr:rowOff>
                  </to>
                </anchor>
              </controlPr>
            </control>
          </mc:Choice>
        </mc:AlternateContent>
        <mc:AlternateContent xmlns:mc="http://schemas.openxmlformats.org/markup-compatibility/2006">
          <mc:Choice Requires="x14">
            <control shapeId="1251" r:id="rId217" name="Check Box 227">
              <controlPr defaultSize="0" autoFill="0" autoLine="0" autoPict="0">
                <anchor moveWithCells="1">
                  <from>
                    <xdr:col>3</xdr:col>
                    <xdr:colOff>0</xdr:colOff>
                    <xdr:row>83</xdr:row>
                    <xdr:rowOff>152400</xdr:rowOff>
                  </from>
                  <to>
                    <xdr:col>4</xdr:col>
                    <xdr:colOff>0</xdr:colOff>
                    <xdr:row>85</xdr:row>
                    <xdr:rowOff>25400</xdr:rowOff>
                  </to>
                </anchor>
              </controlPr>
            </control>
          </mc:Choice>
        </mc:AlternateContent>
        <mc:AlternateContent xmlns:mc="http://schemas.openxmlformats.org/markup-compatibility/2006">
          <mc:Choice Requires="x14">
            <control shapeId="1252" r:id="rId218" name="Check Box 228">
              <controlPr defaultSize="0" autoFill="0" autoLine="0" autoPict="0">
                <anchor moveWithCells="1">
                  <from>
                    <xdr:col>5</xdr:col>
                    <xdr:colOff>0</xdr:colOff>
                    <xdr:row>83</xdr:row>
                    <xdr:rowOff>152400</xdr:rowOff>
                  </from>
                  <to>
                    <xdr:col>6</xdr:col>
                    <xdr:colOff>0</xdr:colOff>
                    <xdr:row>85</xdr:row>
                    <xdr:rowOff>25400</xdr:rowOff>
                  </to>
                </anchor>
              </controlPr>
            </control>
          </mc:Choice>
        </mc:AlternateContent>
        <mc:AlternateContent xmlns:mc="http://schemas.openxmlformats.org/markup-compatibility/2006">
          <mc:Choice Requires="x14">
            <control shapeId="1253" r:id="rId219" name="Check Box 229">
              <controlPr defaultSize="0" autoFill="0" autoLine="0" autoPict="0">
                <anchor moveWithCells="1">
                  <from>
                    <xdr:col>7</xdr:col>
                    <xdr:colOff>0</xdr:colOff>
                    <xdr:row>83</xdr:row>
                    <xdr:rowOff>152400</xdr:rowOff>
                  </from>
                  <to>
                    <xdr:col>8</xdr:col>
                    <xdr:colOff>0</xdr:colOff>
                    <xdr:row>85</xdr:row>
                    <xdr:rowOff>25400</xdr:rowOff>
                  </to>
                </anchor>
              </controlPr>
            </control>
          </mc:Choice>
        </mc:AlternateContent>
        <mc:AlternateContent xmlns:mc="http://schemas.openxmlformats.org/markup-compatibility/2006">
          <mc:Choice Requires="x14">
            <control shapeId="1254" r:id="rId220" name="Check Box 230">
              <controlPr defaultSize="0" autoFill="0" autoLine="0" autoPict="0">
                <anchor moveWithCells="1">
                  <from>
                    <xdr:col>1</xdr:col>
                    <xdr:colOff>12700</xdr:colOff>
                    <xdr:row>82</xdr:row>
                    <xdr:rowOff>152400</xdr:rowOff>
                  </from>
                  <to>
                    <xdr:col>3</xdr:col>
                    <xdr:colOff>12700</xdr:colOff>
                    <xdr:row>84</xdr:row>
                    <xdr:rowOff>25400</xdr:rowOff>
                  </to>
                </anchor>
              </controlPr>
            </control>
          </mc:Choice>
        </mc:AlternateContent>
        <mc:AlternateContent xmlns:mc="http://schemas.openxmlformats.org/markup-compatibility/2006">
          <mc:Choice Requires="x14">
            <control shapeId="1255" r:id="rId221" name="Check Box 231">
              <controlPr defaultSize="0" autoFill="0" autoLine="0" autoPict="0">
                <anchor moveWithCells="1">
                  <from>
                    <xdr:col>3</xdr:col>
                    <xdr:colOff>0</xdr:colOff>
                    <xdr:row>82</xdr:row>
                    <xdr:rowOff>152400</xdr:rowOff>
                  </from>
                  <to>
                    <xdr:col>4</xdr:col>
                    <xdr:colOff>0</xdr:colOff>
                    <xdr:row>84</xdr:row>
                    <xdr:rowOff>25400</xdr:rowOff>
                  </to>
                </anchor>
              </controlPr>
            </control>
          </mc:Choice>
        </mc:AlternateContent>
        <mc:AlternateContent xmlns:mc="http://schemas.openxmlformats.org/markup-compatibility/2006">
          <mc:Choice Requires="x14">
            <control shapeId="1256" r:id="rId222" name="Check Box 232">
              <controlPr defaultSize="0" autoFill="0" autoLine="0" autoPict="0">
                <anchor moveWithCells="1">
                  <from>
                    <xdr:col>5</xdr:col>
                    <xdr:colOff>0</xdr:colOff>
                    <xdr:row>82</xdr:row>
                    <xdr:rowOff>152400</xdr:rowOff>
                  </from>
                  <to>
                    <xdr:col>6</xdr:col>
                    <xdr:colOff>0</xdr:colOff>
                    <xdr:row>84</xdr:row>
                    <xdr:rowOff>25400</xdr:rowOff>
                  </to>
                </anchor>
              </controlPr>
            </control>
          </mc:Choice>
        </mc:AlternateContent>
        <mc:AlternateContent xmlns:mc="http://schemas.openxmlformats.org/markup-compatibility/2006">
          <mc:Choice Requires="x14">
            <control shapeId="1257" r:id="rId223" name="Check Box 233">
              <controlPr defaultSize="0" autoFill="0" autoLine="0" autoPict="0">
                <anchor moveWithCells="1">
                  <from>
                    <xdr:col>7</xdr:col>
                    <xdr:colOff>0</xdr:colOff>
                    <xdr:row>82</xdr:row>
                    <xdr:rowOff>152400</xdr:rowOff>
                  </from>
                  <to>
                    <xdr:col>8</xdr:col>
                    <xdr:colOff>0</xdr:colOff>
                    <xdr:row>84</xdr:row>
                    <xdr:rowOff>25400</xdr:rowOff>
                  </to>
                </anchor>
              </controlPr>
            </control>
          </mc:Choice>
        </mc:AlternateContent>
        <mc:AlternateContent xmlns:mc="http://schemas.openxmlformats.org/markup-compatibility/2006">
          <mc:Choice Requires="x14">
            <control shapeId="1258" r:id="rId224" name="Check Box 234">
              <controlPr defaultSize="0" autoFill="0" autoLine="0" autoPict="0">
                <anchor moveWithCells="1">
                  <from>
                    <xdr:col>1</xdr:col>
                    <xdr:colOff>12700</xdr:colOff>
                    <xdr:row>81</xdr:row>
                    <xdr:rowOff>152400</xdr:rowOff>
                  </from>
                  <to>
                    <xdr:col>3</xdr:col>
                    <xdr:colOff>12700</xdr:colOff>
                    <xdr:row>83</xdr:row>
                    <xdr:rowOff>25400</xdr:rowOff>
                  </to>
                </anchor>
              </controlPr>
            </control>
          </mc:Choice>
        </mc:AlternateContent>
        <mc:AlternateContent xmlns:mc="http://schemas.openxmlformats.org/markup-compatibility/2006">
          <mc:Choice Requires="x14">
            <control shapeId="1259" r:id="rId225" name="Check Box 235">
              <controlPr defaultSize="0" autoFill="0" autoLine="0" autoPict="0">
                <anchor moveWithCells="1">
                  <from>
                    <xdr:col>3</xdr:col>
                    <xdr:colOff>0</xdr:colOff>
                    <xdr:row>81</xdr:row>
                    <xdr:rowOff>152400</xdr:rowOff>
                  </from>
                  <to>
                    <xdr:col>4</xdr:col>
                    <xdr:colOff>0</xdr:colOff>
                    <xdr:row>83</xdr:row>
                    <xdr:rowOff>25400</xdr:rowOff>
                  </to>
                </anchor>
              </controlPr>
            </control>
          </mc:Choice>
        </mc:AlternateContent>
        <mc:AlternateContent xmlns:mc="http://schemas.openxmlformats.org/markup-compatibility/2006">
          <mc:Choice Requires="x14">
            <control shapeId="1260" r:id="rId226" name="Check Box 236">
              <controlPr defaultSize="0" autoFill="0" autoLine="0" autoPict="0">
                <anchor moveWithCells="1">
                  <from>
                    <xdr:col>5</xdr:col>
                    <xdr:colOff>0</xdr:colOff>
                    <xdr:row>81</xdr:row>
                    <xdr:rowOff>152400</xdr:rowOff>
                  </from>
                  <to>
                    <xdr:col>6</xdr:col>
                    <xdr:colOff>0</xdr:colOff>
                    <xdr:row>83</xdr:row>
                    <xdr:rowOff>25400</xdr:rowOff>
                  </to>
                </anchor>
              </controlPr>
            </control>
          </mc:Choice>
        </mc:AlternateContent>
        <mc:AlternateContent xmlns:mc="http://schemas.openxmlformats.org/markup-compatibility/2006">
          <mc:Choice Requires="x14">
            <control shapeId="1261" r:id="rId227" name="Check Box 237">
              <controlPr defaultSize="0" autoFill="0" autoLine="0" autoPict="0">
                <anchor moveWithCells="1">
                  <from>
                    <xdr:col>7</xdr:col>
                    <xdr:colOff>0</xdr:colOff>
                    <xdr:row>81</xdr:row>
                    <xdr:rowOff>152400</xdr:rowOff>
                  </from>
                  <to>
                    <xdr:col>8</xdr:col>
                    <xdr:colOff>0</xdr:colOff>
                    <xdr:row>83</xdr:row>
                    <xdr:rowOff>25400</xdr:rowOff>
                  </to>
                </anchor>
              </controlPr>
            </control>
          </mc:Choice>
        </mc:AlternateContent>
        <mc:AlternateContent xmlns:mc="http://schemas.openxmlformats.org/markup-compatibility/2006">
          <mc:Choice Requires="x14">
            <control shapeId="1262" r:id="rId228" name="Check Box 238">
              <controlPr defaultSize="0" autoFill="0" autoLine="0" autoPict="0">
                <anchor moveWithCells="1">
                  <from>
                    <xdr:col>1</xdr:col>
                    <xdr:colOff>12700</xdr:colOff>
                    <xdr:row>90</xdr:row>
                    <xdr:rowOff>165100</xdr:rowOff>
                  </from>
                  <to>
                    <xdr:col>3</xdr:col>
                    <xdr:colOff>12700</xdr:colOff>
                    <xdr:row>92</xdr:row>
                    <xdr:rowOff>25400</xdr:rowOff>
                  </to>
                </anchor>
              </controlPr>
            </control>
          </mc:Choice>
        </mc:AlternateContent>
        <mc:AlternateContent xmlns:mc="http://schemas.openxmlformats.org/markup-compatibility/2006">
          <mc:Choice Requires="x14">
            <control shapeId="1263" r:id="rId229" name="Check Box 239">
              <controlPr defaultSize="0" autoFill="0" autoLine="0" autoPict="0">
                <anchor moveWithCells="1">
                  <from>
                    <xdr:col>3</xdr:col>
                    <xdr:colOff>0</xdr:colOff>
                    <xdr:row>90</xdr:row>
                    <xdr:rowOff>165100</xdr:rowOff>
                  </from>
                  <to>
                    <xdr:col>4</xdr:col>
                    <xdr:colOff>0</xdr:colOff>
                    <xdr:row>92</xdr:row>
                    <xdr:rowOff>25400</xdr:rowOff>
                  </to>
                </anchor>
              </controlPr>
            </control>
          </mc:Choice>
        </mc:AlternateContent>
        <mc:AlternateContent xmlns:mc="http://schemas.openxmlformats.org/markup-compatibility/2006">
          <mc:Choice Requires="x14">
            <control shapeId="1264" r:id="rId230" name="Check Box 240">
              <controlPr defaultSize="0" autoFill="0" autoLine="0" autoPict="0">
                <anchor moveWithCells="1">
                  <from>
                    <xdr:col>5</xdr:col>
                    <xdr:colOff>0</xdr:colOff>
                    <xdr:row>90</xdr:row>
                    <xdr:rowOff>165100</xdr:rowOff>
                  </from>
                  <to>
                    <xdr:col>6</xdr:col>
                    <xdr:colOff>0</xdr:colOff>
                    <xdr:row>92</xdr:row>
                    <xdr:rowOff>25400</xdr:rowOff>
                  </to>
                </anchor>
              </controlPr>
            </control>
          </mc:Choice>
        </mc:AlternateContent>
        <mc:AlternateContent xmlns:mc="http://schemas.openxmlformats.org/markup-compatibility/2006">
          <mc:Choice Requires="x14">
            <control shapeId="1265" r:id="rId231" name="Check Box 241">
              <controlPr defaultSize="0" autoFill="0" autoLine="0" autoPict="0">
                <anchor moveWithCells="1">
                  <from>
                    <xdr:col>7</xdr:col>
                    <xdr:colOff>0</xdr:colOff>
                    <xdr:row>90</xdr:row>
                    <xdr:rowOff>165100</xdr:rowOff>
                  </from>
                  <to>
                    <xdr:col>8</xdr:col>
                    <xdr:colOff>0</xdr:colOff>
                    <xdr:row>92</xdr:row>
                    <xdr:rowOff>25400</xdr:rowOff>
                  </to>
                </anchor>
              </controlPr>
            </control>
          </mc:Choice>
        </mc:AlternateContent>
        <mc:AlternateContent xmlns:mc="http://schemas.openxmlformats.org/markup-compatibility/2006">
          <mc:Choice Requires="x14">
            <control shapeId="1266" r:id="rId232" name="Check Box 242">
              <controlPr defaultSize="0" autoFill="0" autoLine="0" autoPict="0">
                <anchor moveWithCells="1">
                  <from>
                    <xdr:col>1</xdr:col>
                    <xdr:colOff>12700</xdr:colOff>
                    <xdr:row>89</xdr:row>
                    <xdr:rowOff>152400</xdr:rowOff>
                  </from>
                  <to>
                    <xdr:col>3</xdr:col>
                    <xdr:colOff>12700</xdr:colOff>
                    <xdr:row>91</xdr:row>
                    <xdr:rowOff>25400</xdr:rowOff>
                  </to>
                </anchor>
              </controlPr>
            </control>
          </mc:Choice>
        </mc:AlternateContent>
        <mc:AlternateContent xmlns:mc="http://schemas.openxmlformats.org/markup-compatibility/2006">
          <mc:Choice Requires="x14">
            <control shapeId="1267" r:id="rId233" name="Check Box 243">
              <controlPr defaultSize="0" autoFill="0" autoLine="0" autoPict="0">
                <anchor moveWithCells="1">
                  <from>
                    <xdr:col>3</xdr:col>
                    <xdr:colOff>0</xdr:colOff>
                    <xdr:row>89</xdr:row>
                    <xdr:rowOff>152400</xdr:rowOff>
                  </from>
                  <to>
                    <xdr:col>4</xdr:col>
                    <xdr:colOff>0</xdr:colOff>
                    <xdr:row>91</xdr:row>
                    <xdr:rowOff>25400</xdr:rowOff>
                  </to>
                </anchor>
              </controlPr>
            </control>
          </mc:Choice>
        </mc:AlternateContent>
        <mc:AlternateContent xmlns:mc="http://schemas.openxmlformats.org/markup-compatibility/2006">
          <mc:Choice Requires="x14">
            <control shapeId="1268" r:id="rId234" name="Check Box 244">
              <controlPr defaultSize="0" autoFill="0" autoLine="0" autoPict="0">
                <anchor moveWithCells="1">
                  <from>
                    <xdr:col>5</xdr:col>
                    <xdr:colOff>0</xdr:colOff>
                    <xdr:row>89</xdr:row>
                    <xdr:rowOff>152400</xdr:rowOff>
                  </from>
                  <to>
                    <xdr:col>6</xdr:col>
                    <xdr:colOff>0</xdr:colOff>
                    <xdr:row>91</xdr:row>
                    <xdr:rowOff>25400</xdr:rowOff>
                  </to>
                </anchor>
              </controlPr>
            </control>
          </mc:Choice>
        </mc:AlternateContent>
        <mc:AlternateContent xmlns:mc="http://schemas.openxmlformats.org/markup-compatibility/2006">
          <mc:Choice Requires="x14">
            <control shapeId="1269" r:id="rId235" name="Check Box 245">
              <controlPr defaultSize="0" autoFill="0" autoLine="0" autoPict="0">
                <anchor moveWithCells="1">
                  <from>
                    <xdr:col>7</xdr:col>
                    <xdr:colOff>0</xdr:colOff>
                    <xdr:row>89</xdr:row>
                    <xdr:rowOff>152400</xdr:rowOff>
                  </from>
                  <to>
                    <xdr:col>8</xdr:col>
                    <xdr:colOff>0</xdr:colOff>
                    <xdr:row>91</xdr:row>
                    <xdr:rowOff>25400</xdr:rowOff>
                  </to>
                </anchor>
              </controlPr>
            </control>
          </mc:Choice>
        </mc:AlternateContent>
        <mc:AlternateContent xmlns:mc="http://schemas.openxmlformats.org/markup-compatibility/2006">
          <mc:Choice Requires="x14">
            <control shapeId="1270" r:id="rId236" name="Check Box 246">
              <controlPr defaultSize="0" autoFill="0" autoLine="0" autoPict="0">
                <anchor moveWithCells="1">
                  <from>
                    <xdr:col>1</xdr:col>
                    <xdr:colOff>12700</xdr:colOff>
                    <xdr:row>88</xdr:row>
                    <xdr:rowOff>152400</xdr:rowOff>
                  </from>
                  <to>
                    <xdr:col>3</xdr:col>
                    <xdr:colOff>12700</xdr:colOff>
                    <xdr:row>90</xdr:row>
                    <xdr:rowOff>25400</xdr:rowOff>
                  </to>
                </anchor>
              </controlPr>
            </control>
          </mc:Choice>
        </mc:AlternateContent>
        <mc:AlternateContent xmlns:mc="http://schemas.openxmlformats.org/markup-compatibility/2006">
          <mc:Choice Requires="x14">
            <control shapeId="1271" r:id="rId237" name="Check Box 247">
              <controlPr defaultSize="0" autoFill="0" autoLine="0" autoPict="0">
                <anchor moveWithCells="1">
                  <from>
                    <xdr:col>3</xdr:col>
                    <xdr:colOff>0</xdr:colOff>
                    <xdr:row>88</xdr:row>
                    <xdr:rowOff>152400</xdr:rowOff>
                  </from>
                  <to>
                    <xdr:col>4</xdr:col>
                    <xdr:colOff>0</xdr:colOff>
                    <xdr:row>90</xdr:row>
                    <xdr:rowOff>25400</xdr:rowOff>
                  </to>
                </anchor>
              </controlPr>
            </control>
          </mc:Choice>
        </mc:AlternateContent>
        <mc:AlternateContent xmlns:mc="http://schemas.openxmlformats.org/markup-compatibility/2006">
          <mc:Choice Requires="x14">
            <control shapeId="1272" r:id="rId238" name="Check Box 248">
              <controlPr defaultSize="0" autoFill="0" autoLine="0" autoPict="0">
                <anchor moveWithCells="1">
                  <from>
                    <xdr:col>5</xdr:col>
                    <xdr:colOff>0</xdr:colOff>
                    <xdr:row>88</xdr:row>
                    <xdr:rowOff>152400</xdr:rowOff>
                  </from>
                  <to>
                    <xdr:col>6</xdr:col>
                    <xdr:colOff>0</xdr:colOff>
                    <xdr:row>90</xdr:row>
                    <xdr:rowOff>25400</xdr:rowOff>
                  </to>
                </anchor>
              </controlPr>
            </control>
          </mc:Choice>
        </mc:AlternateContent>
        <mc:AlternateContent xmlns:mc="http://schemas.openxmlformats.org/markup-compatibility/2006">
          <mc:Choice Requires="x14">
            <control shapeId="1273" r:id="rId239" name="Check Box 249">
              <controlPr defaultSize="0" autoFill="0" autoLine="0" autoPict="0">
                <anchor moveWithCells="1">
                  <from>
                    <xdr:col>7</xdr:col>
                    <xdr:colOff>0</xdr:colOff>
                    <xdr:row>88</xdr:row>
                    <xdr:rowOff>152400</xdr:rowOff>
                  </from>
                  <to>
                    <xdr:col>8</xdr:col>
                    <xdr:colOff>0</xdr:colOff>
                    <xdr:row>90</xdr:row>
                    <xdr:rowOff>25400</xdr:rowOff>
                  </to>
                </anchor>
              </controlPr>
            </control>
          </mc:Choice>
        </mc:AlternateContent>
        <mc:AlternateContent xmlns:mc="http://schemas.openxmlformats.org/markup-compatibility/2006">
          <mc:Choice Requires="x14">
            <control shapeId="1274" r:id="rId240" name="Check Box 250">
              <controlPr defaultSize="0" autoFill="0" autoLine="0" autoPict="0">
                <anchor moveWithCells="1">
                  <from>
                    <xdr:col>1</xdr:col>
                    <xdr:colOff>12700</xdr:colOff>
                    <xdr:row>87</xdr:row>
                    <xdr:rowOff>152400</xdr:rowOff>
                  </from>
                  <to>
                    <xdr:col>3</xdr:col>
                    <xdr:colOff>12700</xdr:colOff>
                    <xdr:row>89</xdr:row>
                    <xdr:rowOff>25400</xdr:rowOff>
                  </to>
                </anchor>
              </controlPr>
            </control>
          </mc:Choice>
        </mc:AlternateContent>
        <mc:AlternateContent xmlns:mc="http://schemas.openxmlformats.org/markup-compatibility/2006">
          <mc:Choice Requires="x14">
            <control shapeId="1275" r:id="rId241" name="Check Box 251">
              <controlPr defaultSize="0" autoFill="0" autoLine="0" autoPict="0">
                <anchor moveWithCells="1">
                  <from>
                    <xdr:col>3</xdr:col>
                    <xdr:colOff>0</xdr:colOff>
                    <xdr:row>87</xdr:row>
                    <xdr:rowOff>152400</xdr:rowOff>
                  </from>
                  <to>
                    <xdr:col>4</xdr:col>
                    <xdr:colOff>0</xdr:colOff>
                    <xdr:row>89</xdr:row>
                    <xdr:rowOff>25400</xdr:rowOff>
                  </to>
                </anchor>
              </controlPr>
            </control>
          </mc:Choice>
        </mc:AlternateContent>
        <mc:AlternateContent xmlns:mc="http://schemas.openxmlformats.org/markup-compatibility/2006">
          <mc:Choice Requires="x14">
            <control shapeId="1276" r:id="rId242" name="Check Box 252">
              <controlPr defaultSize="0" autoFill="0" autoLine="0" autoPict="0">
                <anchor moveWithCells="1">
                  <from>
                    <xdr:col>5</xdr:col>
                    <xdr:colOff>0</xdr:colOff>
                    <xdr:row>87</xdr:row>
                    <xdr:rowOff>152400</xdr:rowOff>
                  </from>
                  <to>
                    <xdr:col>6</xdr:col>
                    <xdr:colOff>0</xdr:colOff>
                    <xdr:row>89</xdr:row>
                    <xdr:rowOff>25400</xdr:rowOff>
                  </to>
                </anchor>
              </controlPr>
            </control>
          </mc:Choice>
        </mc:AlternateContent>
        <mc:AlternateContent xmlns:mc="http://schemas.openxmlformats.org/markup-compatibility/2006">
          <mc:Choice Requires="x14">
            <control shapeId="1277" r:id="rId243" name="Check Box 253">
              <controlPr defaultSize="0" autoFill="0" autoLine="0" autoPict="0">
                <anchor moveWithCells="1">
                  <from>
                    <xdr:col>7</xdr:col>
                    <xdr:colOff>0</xdr:colOff>
                    <xdr:row>87</xdr:row>
                    <xdr:rowOff>152400</xdr:rowOff>
                  </from>
                  <to>
                    <xdr:col>8</xdr:col>
                    <xdr:colOff>0</xdr:colOff>
                    <xdr:row>89</xdr:row>
                    <xdr:rowOff>25400</xdr:rowOff>
                  </to>
                </anchor>
              </controlPr>
            </control>
          </mc:Choice>
        </mc:AlternateContent>
        <mc:AlternateContent xmlns:mc="http://schemas.openxmlformats.org/markup-compatibility/2006">
          <mc:Choice Requires="x14">
            <control shapeId="1278" r:id="rId244" name="Check Box 254">
              <controlPr defaultSize="0" autoFill="0" autoLine="0" autoPict="0">
                <anchor moveWithCells="1">
                  <from>
                    <xdr:col>1</xdr:col>
                    <xdr:colOff>12700</xdr:colOff>
                    <xdr:row>97</xdr:row>
                    <xdr:rowOff>152400</xdr:rowOff>
                  </from>
                  <to>
                    <xdr:col>3</xdr:col>
                    <xdr:colOff>12700</xdr:colOff>
                    <xdr:row>99</xdr:row>
                    <xdr:rowOff>25400</xdr:rowOff>
                  </to>
                </anchor>
              </controlPr>
            </control>
          </mc:Choice>
        </mc:AlternateContent>
        <mc:AlternateContent xmlns:mc="http://schemas.openxmlformats.org/markup-compatibility/2006">
          <mc:Choice Requires="x14">
            <control shapeId="1279" r:id="rId245" name="Check Box 255">
              <controlPr defaultSize="0" autoFill="0" autoLine="0" autoPict="0">
                <anchor moveWithCells="1">
                  <from>
                    <xdr:col>3</xdr:col>
                    <xdr:colOff>0</xdr:colOff>
                    <xdr:row>97</xdr:row>
                    <xdr:rowOff>152400</xdr:rowOff>
                  </from>
                  <to>
                    <xdr:col>4</xdr:col>
                    <xdr:colOff>0</xdr:colOff>
                    <xdr:row>99</xdr:row>
                    <xdr:rowOff>25400</xdr:rowOff>
                  </to>
                </anchor>
              </controlPr>
            </control>
          </mc:Choice>
        </mc:AlternateContent>
        <mc:AlternateContent xmlns:mc="http://schemas.openxmlformats.org/markup-compatibility/2006">
          <mc:Choice Requires="x14">
            <control shapeId="1280" r:id="rId246" name="Check Box 256">
              <controlPr defaultSize="0" autoFill="0" autoLine="0" autoPict="0">
                <anchor moveWithCells="1">
                  <from>
                    <xdr:col>5</xdr:col>
                    <xdr:colOff>0</xdr:colOff>
                    <xdr:row>97</xdr:row>
                    <xdr:rowOff>152400</xdr:rowOff>
                  </from>
                  <to>
                    <xdr:col>6</xdr:col>
                    <xdr:colOff>0</xdr:colOff>
                    <xdr:row>99</xdr:row>
                    <xdr:rowOff>25400</xdr:rowOff>
                  </to>
                </anchor>
              </controlPr>
            </control>
          </mc:Choice>
        </mc:AlternateContent>
        <mc:AlternateContent xmlns:mc="http://schemas.openxmlformats.org/markup-compatibility/2006">
          <mc:Choice Requires="x14">
            <control shapeId="1281" r:id="rId247" name="Check Box 257">
              <controlPr defaultSize="0" autoFill="0" autoLine="0" autoPict="0">
                <anchor moveWithCells="1">
                  <from>
                    <xdr:col>7</xdr:col>
                    <xdr:colOff>0</xdr:colOff>
                    <xdr:row>97</xdr:row>
                    <xdr:rowOff>152400</xdr:rowOff>
                  </from>
                  <to>
                    <xdr:col>8</xdr:col>
                    <xdr:colOff>0</xdr:colOff>
                    <xdr:row>99</xdr:row>
                    <xdr:rowOff>25400</xdr:rowOff>
                  </to>
                </anchor>
              </controlPr>
            </control>
          </mc:Choice>
        </mc:AlternateContent>
        <mc:AlternateContent xmlns:mc="http://schemas.openxmlformats.org/markup-compatibility/2006">
          <mc:Choice Requires="x14">
            <control shapeId="1282" r:id="rId248" name="Check Box 258">
              <controlPr defaultSize="0" autoFill="0" autoLine="0" autoPict="0">
                <anchor moveWithCells="1">
                  <from>
                    <xdr:col>1</xdr:col>
                    <xdr:colOff>12700</xdr:colOff>
                    <xdr:row>96</xdr:row>
                    <xdr:rowOff>330200</xdr:rowOff>
                  </from>
                  <to>
                    <xdr:col>3</xdr:col>
                    <xdr:colOff>12700</xdr:colOff>
                    <xdr:row>98</xdr:row>
                    <xdr:rowOff>25400</xdr:rowOff>
                  </to>
                </anchor>
              </controlPr>
            </control>
          </mc:Choice>
        </mc:AlternateContent>
        <mc:AlternateContent xmlns:mc="http://schemas.openxmlformats.org/markup-compatibility/2006">
          <mc:Choice Requires="x14">
            <control shapeId="1283" r:id="rId249" name="Check Box 259">
              <controlPr defaultSize="0" autoFill="0" autoLine="0" autoPict="0">
                <anchor moveWithCells="1">
                  <from>
                    <xdr:col>3</xdr:col>
                    <xdr:colOff>0</xdr:colOff>
                    <xdr:row>96</xdr:row>
                    <xdr:rowOff>330200</xdr:rowOff>
                  </from>
                  <to>
                    <xdr:col>4</xdr:col>
                    <xdr:colOff>0</xdr:colOff>
                    <xdr:row>98</xdr:row>
                    <xdr:rowOff>25400</xdr:rowOff>
                  </to>
                </anchor>
              </controlPr>
            </control>
          </mc:Choice>
        </mc:AlternateContent>
        <mc:AlternateContent xmlns:mc="http://schemas.openxmlformats.org/markup-compatibility/2006">
          <mc:Choice Requires="x14">
            <control shapeId="1284" r:id="rId250" name="Check Box 260">
              <controlPr defaultSize="0" autoFill="0" autoLine="0" autoPict="0">
                <anchor moveWithCells="1">
                  <from>
                    <xdr:col>5</xdr:col>
                    <xdr:colOff>0</xdr:colOff>
                    <xdr:row>96</xdr:row>
                    <xdr:rowOff>330200</xdr:rowOff>
                  </from>
                  <to>
                    <xdr:col>6</xdr:col>
                    <xdr:colOff>0</xdr:colOff>
                    <xdr:row>98</xdr:row>
                    <xdr:rowOff>25400</xdr:rowOff>
                  </to>
                </anchor>
              </controlPr>
            </control>
          </mc:Choice>
        </mc:AlternateContent>
        <mc:AlternateContent xmlns:mc="http://schemas.openxmlformats.org/markup-compatibility/2006">
          <mc:Choice Requires="x14">
            <control shapeId="1285" r:id="rId251" name="Check Box 261">
              <controlPr defaultSize="0" autoFill="0" autoLine="0" autoPict="0">
                <anchor moveWithCells="1">
                  <from>
                    <xdr:col>7</xdr:col>
                    <xdr:colOff>0</xdr:colOff>
                    <xdr:row>96</xdr:row>
                    <xdr:rowOff>330200</xdr:rowOff>
                  </from>
                  <to>
                    <xdr:col>8</xdr:col>
                    <xdr:colOff>0</xdr:colOff>
                    <xdr:row>98</xdr:row>
                    <xdr:rowOff>25400</xdr:rowOff>
                  </to>
                </anchor>
              </controlPr>
            </control>
          </mc:Choice>
        </mc:AlternateContent>
        <mc:AlternateContent xmlns:mc="http://schemas.openxmlformats.org/markup-compatibility/2006">
          <mc:Choice Requires="x14">
            <control shapeId="1286" r:id="rId252" name="Check Box 262">
              <controlPr defaultSize="0" autoFill="0" autoLine="0" autoPict="0">
                <anchor moveWithCells="1">
                  <from>
                    <xdr:col>1</xdr:col>
                    <xdr:colOff>12700</xdr:colOff>
                    <xdr:row>96</xdr:row>
                    <xdr:rowOff>63500</xdr:rowOff>
                  </from>
                  <to>
                    <xdr:col>3</xdr:col>
                    <xdr:colOff>12700</xdr:colOff>
                    <xdr:row>96</xdr:row>
                    <xdr:rowOff>279400</xdr:rowOff>
                  </to>
                </anchor>
              </controlPr>
            </control>
          </mc:Choice>
        </mc:AlternateContent>
        <mc:AlternateContent xmlns:mc="http://schemas.openxmlformats.org/markup-compatibility/2006">
          <mc:Choice Requires="x14">
            <control shapeId="1287" r:id="rId253" name="Check Box 263">
              <controlPr defaultSize="0" autoFill="0" autoLine="0" autoPict="0">
                <anchor moveWithCells="1">
                  <from>
                    <xdr:col>3</xdr:col>
                    <xdr:colOff>0</xdr:colOff>
                    <xdr:row>96</xdr:row>
                    <xdr:rowOff>63500</xdr:rowOff>
                  </from>
                  <to>
                    <xdr:col>4</xdr:col>
                    <xdr:colOff>0</xdr:colOff>
                    <xdr:row>96</xdr:row>
                    <xdr:rowOff>279400</xdr:rowOff>
                  </to>
                </anchor>
              </controlPr>
            </control>
          </mc:Choice>
        </mc:AlternateContent>
        <mc:AlternateContent xmlns:mc="http://schemas.openxmlformats.org/markup-compatibility/2006">
          <mc:Choice Requires="x14">
            <control shapeId="1288" r:id="rId254" name="Check Box 264">
              <controlPr defaultSize="0" autoFill="0" autoLine="0" autoPict="0">
                <anchor moveWithCells="1">
                  <from>
                    <xdr:col>5</xdr:col>
                    <xdr:colOff>0</xdr:colOff>
                    <xdr:row>96</xdr:row>
                    <xdr:rowOff>63500</xdr:rowOff>
                  </from>
                  <to>
                    <xdr:col>6</xdr:col>
                    <xdr:colOff>0</xdr:colOff>
                    <xdr:row>96</xdr:row>
                    <xdr:rowOff>279400</xdr:rowOff>
                  </to>
                </anchor>
              </controlPr>
            </control>
          </mc:Choice>
        </mc:AlternateContent>
        <mc:AlternateContent xmlns:mc="http://schemas.openxmlformats.org/markup-compatibility/2006">
          <mc:Choice Requires="x14">
            <control shapeId="1289" r:id="rId255" name="Check Box 265">
              <controlPr defaultSize="0" autoFill="0" autoLine="0" autoPict="0">
                <anchor moveWithCells="1">
                  <from>
                    <xdr:col>7</xdr:col>
                    <xdr:colOff>0</xdr:colOff>
                    <xdr:row>96</xdr:row>
                    <xdr:rowOff>63500</xdr:rowOff>
                  </from>
                  <to>
                    <xdr:col>8</xdr:col>
                    <xdr:colOff>0</xdr:colOff>
                    <xdr:row>96</xdr:row>
                    <xdr:rowOff>279400</xdr:rowOff>
                  </to>
                </anchor>
              </controlPr>
            </control>
          </mc:Choice>
        </mc:AlternateContent>
        <mc:AlternateContent xmlns:mc="http://schemas.openxmlformats.org/markup-compatibility/2006">
          <mc:Choice Requires="x14">
            <control shapeId="1290" r:id="rId256" name="Check Box 266">
              <controlPr defaultSize="0" autoFill="0" autoLine="0" autoPict="0">
                <anchor moveWithCells="1">
                  <from>
                    <xdr:col>1</xdr:col>
                    <xdr:colOff>12700</xdr:colOff>
                    <xdr:row>94</xdr:row>
                    <xdr:rowOff>330200</xdr:rowOff>
                  </from>
                  <to>
                    <xdr:col>3</xdr:col>
                    <xdr:colOff>12700</xdr:colOff>
                    <xdr:row>96</xdr:row>
                    <xdr:rowOff>25400</xdr:rowOff>
                  </to>
                </anchor>
              </controlPr>
            </control>
          </mc:Choice>
        </mc:AlternateContent>
        <mc:AlternateContent xmlns:mc="http://schemas.openxmlformats.org/markup-compatibility/2006">
          <mc:Choice Requires="x14">
            <control shapeId="1291" r:id="rId257" name="Check Box 267">
              <controlPr defaultSize="0" autoFill="0" autoLine="0" autoPict="0">
                <anchor moveWithCells="1">
                  <from>
                    <xdr:col>3</xdr:col>
                    <xdr:colOff>0</xdr:colOff>
                    <xdr:row>94</xdr:row>
                    <xdr:rowOff>330200</xdr:rowOff>
                  </from>
                  <to>
                    <xdr:col>4</xdr:col>
                    <xdr:colOff>0</xdr:colOff>
                    <xdr:row>96</xdr:row>
                    <xdr:rowOff>25400</xdr:rowOff>
                  </to>
                </anchor>
              </controlPr>
            </control>
          </mc:Choice>
        </mc:AlternateContent>
        <mc:AlternateContent xmlns:mc="http://schemas.openxmlformats.org/markup-compatibility/2006">
          <mc:Choice Requires="x14">
            <control shapeId="1292" r:id="rId258" name="Check Box 268">
              <controlPr defaultSize="0" autoFill="0" autoLine="0" autoPict="0">
                <anchor moveWithCells="1">
                  <from>
                    <xdr:col>5</xdr:col>
                    <xdr:colOff>0</xdr:colOff>
                    <xdr:row>94</xdr:row>
                    <xdr:rowOff>330200</xdr:rowOff>
                  </from>
                  <to>
                    <xdr:col>6</xdr:col>
                    <xdr:colOff>0</xdr:colOff>
                    <xdr:row>96</xdr:row>
                    <xdr:rowOff>25400</xdr:rowOff>
                  </to>
                </anchor>
              </controlPr>
            </control>
          </mc:Choice>
        </mc:AlternateContent>
        <mc:AlternateContent xmlns:mc="http://schemas.openxmlformats.org/markup-compatibility/2006">
          <mc:Choice Requires="x14">
            <control shapeId="1293" r:id="rId259" name="Check Box 269">
              <controlPr defaultSize="0" autoFill="0" autoLine="0" autoPict="0">
                <anchor moveWithCells="1">
                  <from>
                    <xdr:col>7</xdr:col>
                    <xdr:colOff>0</xdr:colOff>
                    <xdr:row>94</xdr:row>
                    <xdr:rowOff>330200</xdr:rowOff>
                  </from>
                  <to>
                    <xdr:col>8</xdr:col>
                    <xdr:colOff>0</xdr:colOff>
                    <xdr:row>96</xdr:row>
                    <xdr:rowOff>25400</xdr:rowOff>
                  </to>
                </anchor>
              </controlPr>
            </control>
          </mc:Choice>
        </mc:AlternateContent>
        <mc:AlternateContent xmlns:mc="http://schemas.openxmlformats.org/markup-compatibility/2006">
          <mc:Choice Requires="x14">
            <control shapeId="1294" r:id="rId260" name="Check Box 270">
              <controlPr defaultSize="0" autoFill="0" autoLine="0" autoPict="0">
                <anchor moveWithCells="1">
                  <from>
                    <xdr:col>1</xdr:col>
                    <xdr:colOff>12700</xdr:colOff>
                    <xdr:row>103</xdr:row>
                    <xdr:rowOff>165100</xdr:rowOff>
                  </from>
                  <to>
                    <xdr:col>3</xdr:col>
                    <xdr:colOff>12700</xdr:colOff>
                    <xdr:row>105</xdr:row>
                    <xdr:rowOff>25400</xdr:rowOff>
                  </to>
                </anchor>
              </controlPr>
            </control>
          </mc:Choice>
        </mc:AlternateContent>
        <mc:AlternateContent xmlns:mc="http://schemas.openxmlformats.org/markup-compatibility/2006">
          <mc:Choice Requires="x14">
            <control shapeId="1295" r:id="rId261" name="Check Box 271">
              <controlPr defaultSize="0" autoFill="0" autoLine="0" autoPict="0">
                <anchor moveWithCells="1">
                  <from>
                    <xdr:col>3</xdr:col>
                    <xdr:colOff>0</xdr:colOff>
                    <xdr:row>103</xdr:row>
                    <xdr:rowOff>165100</xdr:rowOff>
                  </from>
                  <to>
                    <xdr:col>4</xdr:col>
                    <xdr:colOff>0</xdr:colOff>
                    <xdr:row>105</xdr:row>
                    <xdr:rowOff>25400</xdr:rowOff>
                  </to>
                </anchor>
              </controlPr>
            </control>
          </mc:Choice>
        </mc:AlternateContent>
        <mc:AlternateContent xmlns:mc="http://schemas.openxmlformats.org/markup-compatibility/2006">
          <mc:Choice Requires="x14">
            <control shapeId="1296" r:id="rId262" name="Check Box 272">
              <controlPr defaultSize="0" autoFill="0" autoLine="0" autoPict="0">
                <anchor moveWithCells="1">
                  <from>
                    <xdr:col>5</xdr:col>
                    <xdr:colOff>0</xdr:colOff>
                    <xdr:row>103</xdr:row>
                    <xdr:rowOff>165100</xdr:rowOff>
                  </from>
                  <to>
                    <xdr:col>6</xdr:col>
                    <xdr:colOff>0</xdr:colOff>
                    <xdr:row>105</xdr:row>
                    <xdr:rowOff>25400</xdr:rowOff>
                  </to>
                </anchor>
              </controlPr>
            </control>
          </mc:Choice>
        </mc:AlternateContent>
        <mc:AlternateContent xmlns:mc="http://schemas.openxmlformats.org/markup-compatibility/2006">
          <mc:Choice Requires="x14">
            <control shapeId="1297" r:id="rId263" name="Check Box 273">
              <controlPr defaultSize="0" autoFill="0" autoLine="0" autoPict="0">
                <anchor moveWithCells="1">
                  <from>
                    <xdr:col>7</xdr:col>
                    <xdr:colOff>0</xdr:colOff>
                    <xdr:row>103</xdr:row>
                    <xdr:rowOff>165100</xdr:rowOff>
                  </from>
                  <to>
                    <xdr:col>8</xdr:col>
                    <xdr:colOff>0</xdr:colOff>
                    <xdr:row>105</xdr:row>
                    <xdr:rowOff>25400</xdr:rowOff>
                  </to>
                </anchor>
              </controlPr>
            </control>
          </mc:Choice>
        </mc:AlternateContent>
        <mc:AlternateContent xmlns:mc="http://schemas.openxmlformats.org/markup-compatibility/2006">
          <mc:Choice Requires="x14">
            <control shapeId="1298" r:id="rId264" name="Check Box 274">
              <controlPr defaultSize="0" autoFill="0" autoLine="0" autoPict="0">
                <anchor moveWithCells="1">
                  <from>
                    <xdr:col>1</xdr:col>
                    <xdr:colOff>12700</xdr:colOff>
                    <xdr:row>102</xdr:row>
                    <xdr:rowOff>152400</xdr:rowOff>
                  </from>
                  <to>
                    <xdr:col>3</xdr:col>
                    <xdr:colOff>12700</xdr:colOff>
                    <xdr:row>104</xdr:row>
                    <xdr:rowOff>25400</xdr:rowOff>
                  </to>
                </anchor>
              </controlPr>
            </control>
          </mc:Choice>
        </mc:AlternateContent>
        <mc:AlternateContent xmlns:mc="http://schemas.openxmlformats.org/markup-compatibility/2006">
          <mc:Choice Requires="x14">
            <control shapeId="1299" r:id="rId265" name="Check Box 275">
              <controlPr defaultSize="0" autoFill="0" autoLine="0" autoPict="0">
                <anchor moveWithCells="1">
                  <from>
                    <xdr:col>3</xdr:col>
                    <xdr:colOff>0</xdr:colOff>
                    <xdr:row>102</xdr:row>
                    <xdr:rowOff>152400</xdr:rowOff>
                  </from>
                  <to>
                    <xdr:col>4</xdr:col>
                    <xdr:colOff>0</xdr:colOff>
                    <xdr:row>104</xdr:row>
                    <xdr:rowOff>25400</xdr:rowOff>
                  </to>
                </anchor>
              </controlPr>
            </control>
          </mc:Choice>
        </mc:AlternateContent>
        <mc:AlternateContent xmlns:mc="http://schemas.openxmlformats.org/markup-compatibility/2006">
          <mc:Choice Requires="x14">
            <control shapeId="1300" r:id="rId266" name="Check Box 276">
              <controlPr defaultSize="0" autoFill="0" autoLine="0" autoPict="0">
                <anchor moveWithCells="1">
                  <from>
                    <xdr:col>5</xdr:col>
                    <xdr:colOff>0</xdr:colOff>
                    <xdr:row>102</xdr:row>
                    <xdr:rowOff>152400</xdr:rowOff>
                  </from>
                  <to>
                    <xdr:col>6</xdr:col>
                    <xdr:colOff>0</xdr:colOff>
                    <xdr:row>104</xdr:row>
                    <xdr:rowOff>25400</xdr:rowOff>
                  </to>
                </anchor>
              </controlPr>
            </control>
          </mc:Choice>
        </mc:AlternateContent>
        <mc:AlternateContent xmlns:mc="http://schemas.openxmlformats.org/markup-compatibility/2006">
          <mc:Choice Requires="x14">
            <control shapeId="1301" r:id="rId267" name="Check Box 277">
              <controlPr defaultSize="0" autoFill="0" autoLine="0" autoPict="0">
                <anchor moveWithCells="1">
                  <from>
                    <xdr:col>7</xdr:col>
                    <xdr:colOff>0</xdr:colOff>
                    <xdr:row>102</xdr:row>
                    <xdr:rowOff>152400</xdr:rowOff>
                  </from>
                  <to>
                    <xdr:col>8</xdr:col>
                    <xdr:colOff>0</xdr:colOff>
                    <xdr:row>104</xdr:row>
                    <xdr:rowOff>25400</xdr:rowOff>
                  </to>
                </anchor>
              </controlPr>
            </control>
          </mc:Choice>
        </mc:AlternateContent>
        <mc:AlternateContent xmlns:mc="http://schemas.openxmlformats.org/markup-compatibility/2006">
          <mc:Choice Requires="x14">
            <control shapeId="1302" r:id="rId268" name="Check Box 278">
              <controlPr defaultSize="0" autoFill="0" autoLine="0" autoPict="0">
                <anchor moveWithCells="1">
                  <from>
                    <xdr:col>1</xdr:col>
                    <xdr:colOff>12700</xdr:colOff>
                    <xdr:row>101</xdr:row>
                    <xdr:rowOff>165100</xdr:rowOff>
                  </from>
                  <to>
                    <xdr:col>3</xdr:col>
                    <xdr:colOff>12700</xdr:colOff>
                    <xdr:row>103</xdr:row>
                    <xdr:rowOff>25400</xdr:rowOff>
                  </to>
                </anchor>
              </controlPr>
            </control>
          </mc:Choice>
        </mc:AlternateContent>
        <mc:AlternateContent xmlns:mc="http://schemas.openxmlformats.org/markup-compatibility/2006">
          <mc:Choice Requires="x14">
            <control shapeId="1303" r:id="rId269" name="Check Box 279">
              <controlPr defaultSize="0" autoFill="0" autoLine="0" autoPict="0">
                <anchor moveWithCells="1">
                  <from>
                    <xdr:col>3</xdr:col>
                    <xdr:colOff>0</xdr:colOff>
                    <xdr:row>101</xdr:row>
                    <xdr:rowOff>165100</xdr:rowOff>
                  </from>
                  <to>
                    <xdr:col>4</xdr:col>
                    <xdr:colOff>0</xdr:colOff>
                    <xdr:row>103</xdr:row>
                    <xdr:rowOff>25400</xdr:rowOff>
                  </to>
                </anchor>
              </controlPr>
            </control>
          </mc:Choice>
        </mc:AlternateContent>
        <mc:AlternateContent xmlns:mc="http://schemas.openxmlformats.org/markup-compatibility/2006">
          <mc:Choice Requires="x14">
            <control shapeId="1304" r:id="rId270" name="Check Box 280">
              <controlPr defaultSize="0" autoFill="0" autoLine="0" autoPict="0">
                <anchor moveWithCells="1">
                  <from>
                    <xdr:col>5</xdr:col>
                    <xdr:colOff>0</xdr:colOff>
                    <xdr:row>101</xdr:row>
                    <xdr:rowOff>165100</xdr:rowOff>
                  </from>
                  <to>
                    <xdr:col>6</xdr:col>
                    <xdr:colOff>0</xdr:colOff>
                    <xdr:row>103</xdr:row>
                    <xdr:rowOff>25400</xdr:rowOff>
                  </to>
                </anchor>
              </controlPr>
            </control>
          </mc:Choice>
        </mc:AlternateContent>
        <mc:AlternateContent xmlns:mc="http://schemas.openxmlformats.org/markup-compatibility/2006">
          <mc:Choice Requires="x14">
            <control shapeId="1305" r:id="rId271" name="Check Box 281">
              <controlPr defaultSize="0" autoFill="0" autoLine="0" autoPict="0">
                <anchor moveWithCells="1">
                  <from>
                    <xdr:col>7</xdr:col>
                    <xdr:colOff>0</xdr:colOff>
                    <xdr:row>101</xdr:row>
                    <xdr:rowOff>165100</xdr:rowOff>
                  </from>
                  <to>
                    <xdr:col>8</xdr:col>
                    <xdr:colOff>0</xdr:colOff>
                    <xdr:row>103</xdr:row>
                    <xdr:rowOff>25400</xdr:rowOff>
                  </to>
                </anchor>
              </controlPr>
            </control>
          </mc:Choice>
        </mc:AlternateContent>
        <mc:AlternateContent xmlns:mc="http://schemas.openxmlformats.org/markup-compatibility/2006">
          <mc:Choice Requires="x14">
            <control shapeId="1306" r:id="rId272" name="Check Box 282">
              <controlPr defaultSize="0" autoFill="0" autoLine="0" autoPict="0">
                <anchor moveWithCells="1">
                  <from>
                    <xdr:col>1</xdr:col>
                    <xdr:colOff>12700</xdr:colOff>
                    <xdr:row>100</xdr:row>
                    <xdr:rowOff>152400</xdr:rowOff>
                  </from>
                  <to>
                    <xdr:col>3</xdr:col>
                    <xdr:colOff>12700</xdr:colOff>
                    <xdr:row>102</xdr:row>
                    <xdr:rowOff>25400</xdr:rowOff>
                  </to>
                </anchor>
              </controlPr>
            </control>
          </mc:Choice>
        </mc:AlternateContent>
        <mc:AlternateContent xmlns:mc="http://schemas.openxmlformats.org/markup-compatibility/2006">
          <mc:Choice Requires="x14">
            <control shapeId="1307" r:id="rId273" name="Check Box 283">
              <controlPr defaultSize="0" autoFill="0" autoLine="0" autoPict="0">
                <anchor moveWithCells="1">
                  <from>
                    <xdr:col>3</xdr:col>
                    <xdr:colOff>0</xdr:colOff>
                    <xdr:row>100</xdr:row>
                    <xdr:rowOff>152400</xdr:rowOff>
                  </from>
                  <to>
                    <xdr:col>4</xdr:col>
                    <xdr:colOff>0</xdr:colOff>
                    <xdr:row>102</xdr:row>
                    <xdr:rowOff>25400</xdr:rowOff>
                  </to>
                </anchor>
              </controlPr>
            </control>
          </mc:Choice>
        </mc:AlternateContent>
        <mc:AlternateContent xmlns:mc="http://schemas.openxmlformats.org/markup-compatibility/2006">
          <mc:Choice Requires="x14">
            <control shapeId="1308" r:id="rId274" name="Check Box 284">
              <controlPr defaultSize="0" autoFill="0" autoLine="0" autoPict="0">
                <anchor moveWithCells="1">
                  <from>
                    <xdr:col>5</xdr:col>
                    <xdr:colOff>0</xdr:colOff>
                    <xdr:row>100</xdr:row>
                    <xdr:rowOff>152400</xdr:rowOff>
                  </from>
                  <to>
                    <xdr:col>6</xdr:col>
                    <xdr:colOff>0</xdr:colOff>
                    <xdr:row>102</xdr:row>
                    <xdr:rowOff>25400</xdr:rowOff>
                  </to>
                </anchor>
              </controlPr>
            </control>
          </mc:Choice>
        </mc:AlternateContent>
        <mc:AlternateContent xmlns:mc="http://schemas.openxmlformats.org/markup-compatibility/2006">
          <mc:Choice Requires="x14">
            <control shapeId="1309" r:id="rId275" name="Check Box 285">
              <controlPr defaultSize="0" autoFill="0" autoLine="0" autoPict="0">
                <anchor moveWithCells="1">
                  <from>
                    <xdr:col>7</xdr:col>
                    <xdr:colOff>0</xdr:colOff>
                    <xdr:row>100</xdr:row>
                    <xdr:rowOff>152400</xdr:rowOff>
                  </from>
                  <to>
                    <xdr:col>8</xdr:col>
                    <xdr:colOff>0</xdr:colOff>
                    <xdr:row>102</xdr:row>
                    <xdr:rowOff>25400</xdr:rowOff>
                  </to>
                </anchor>
              </controlPr>
            </control>
          </mc:Choice>
        </mc:AlternateContent>
        <mc:AlternateContent xmlns:mc="http://schemas.openxmlformats.org/markup-compatibility/2006">
          <mc:Choice Requires="x14">
            <control shapeId="1310" r:id="rId276" name="Check Box 286">
              <controlPr defaultSize="0" autoFill="0" autoLine="0" autoPict="0">
                <anchor moveWithCells="1">
                  <from>
                    <xdr:col>1</xdr:col>
                    <xdr:colOff>12700</xdr:colOff>
                    <xdr:row>110</xdr:row>
                    <xdr:rowOff>177800</xdr:rowOff>
                  </from>
                  <to>
                    <xdr:col>3</xdr:col>
                    <xdr:colOff>12700</xdr:colOff>
                    <xdr:row>110</xdr:row>
                    <xdr:rowOff>393700</xdr:rowOff>
                  </to>
                </anchor>
              </controlPr>
            </control>
          </mc:Choice>
        </mc:AlternateContent>
        <mc:AlternateContent xmlns:mc="http://schemas.openxmlformats.org/markup-compatibility/2006">
          <mc:Choice Requires="x14">
            <control shapeId="1311" r:id="rId277" name="Check Box 287">
              <controlPr defaultSize="0" autoFill="0" autoLine="0" autoPict="0">
                <anchor moveWithCells="1">
                  <from>
                    <xdr:col>3</xdr:col>
                    <xdr:colOff>0</xdr:colOff>
                    <xdr:row>110</xdr:row>
                    <xdr:rowOff>177800</xdr:rowOff>
                  </from>
                  <to>
                    <xdr:col>4</xdr:col>
                    <xdr:colOff>0</xdr:colOff>
                    <xdr:row>110</xdr:row>
                    <xdr:rowOff>393700</xdr:rowOff>
                  </to>
                </anchor>
              </controlPr>
            </control>
          </mc:Choice>
        </mc:AlternateContent>
        <mc:AlternateContent xmlns:mc="http://schemas.openxmlformats.org/markup-compatibility/2006">
          <mc:Choice Requires="x14">
            <control shapeId="1312" r:id="rId278" name="Check Box 288">
              <controlPr defaultSize="0" autoFill="0" autoLine="0" autoPict="0">
                <anchor moveWithCells="1">
                  <from>
                    <xdr:col>5</xdr:col>
                    <xdr:colOff>0</xdr:colOff>
                    <xdr:row>110</xdr:row>
                    <xdr:rowOff>177800</xdr:rowOff>
                  </from>
                  <to>
                    <xdr:col>6</xdr:col>
                    <xdr:colOff>0</xdr:colOff>
                    <xdr:row>110</xdr:row>
                    <xdr:rowOff>393700</xdr:rowOff>
                  </to>
                </anchor>
              </controlPr>
            </control>
          </mc:Choice>
        </mc:AlternateContent>
        <mc:AlternateContent xmlns:mc="http://schemas.openxmlformats.org/markup-compatibility/2006">
          <mc:Choice Requires="x14">
            <control shapeId="1313" r:id="rId279" name="Check Box 289">
              <controlPr defaultSize="0" autoFill="0" autoLine="0" autoPict="0">
                <anchor moveWithCells="1">
                  <from>
                    <xdr:col>7</xdr:col>
                    <xdr:colOff>0</xdr:colOff>
                    <xdr:row>110</xdr:row>
                    <xdr:rowOff>177800</xdr:rowOff>
                  </from>
                  <to>
                    <xdr:col>8</xdr:col>
                    <xdr:colOff>0</xdr:colOff>
                    <xdr:row>110</xdr:row>
                    <xdr:rowOff>393700</xdr:rowOff>
                  </to>
                </anchor>
              </controlPr>
            </control>
          </mc:Choice>
        </mc:AlternateContent>
        <mc:AlternateContent xmlns:mc="http://schemas.openxmlformats.org/markup-compatibility/2006">
          <mc:Choice Requires="x14">
            <control shapeId="1314" r:id="rId280" name="Check Box 290">
              <controlPr defaultSize="0" autoFill="0" autoLine="0" autoPict="0">
                <anchor moveWithCells="1">
                  <from>
                    <xdr:col>1</xdr:col>
                    <xdr:colOff>12700</xdr:colOff>
                    <xdr:row>109</xdr:row>
                    <xdr:rowOff>76200</xdr:rowOff>
                  </from>
                  <to>
                    <xdr:col>3</xdr:col>
                    <xdr:colOff>12700</xdr:colOff>
                    <xdr:row>109</xdr:row>
                    <xdr:rowOff>292100</xdr:rowOff>
                  </to>
                </anchor>
              </controlPr>
            </control>
          </mc:Choice>
        </mc:AlternateContent>
        <mc:AlternateContent xmlns:mc="http://schemas.openxmlformats.org/markup-compatibility/2006">
          <mc:Choice Requires="x14">
            <control shapeId="1315" r:id="rId281" name="Check Box 291">
              <controlPr defaultSize="0" autoFill="0" autoLine="0" autoPict="0">
                <anchor moveWithCells="1">
                  <from>
                    <xdr:col>3</xdr:col>
                    <xdr:colOff>0</xdr:colOff>
                    <xdr:row>109</xdr:row>
                    <xdr:rowOff>76200</xdr:rowOff>
                  </from>
                  <to>
                    <xdr:col>4</xdr:col>
                    <xdr:colOff>0</xdr:colOff>
                    <xdr:row>109</xdr:row>
                    <xdr:rowOff>292100</xdr:rowOff>
                  </to>
                </anchor>
              </controlPr>
            </control>
          </mc:Choice>
        </mc:AlternateContent>
        <mc:AlternateContent xmlns:mc="http://schemas.openxmlformats.org/markup-compatibility/2006">
          <mc:Choice Requires="x14">
            <control shapeId="1316" r:id="rId282" name="Check Box 292">
              <controlPr defaultSize="0" autoFill="0" autoLine="0" autoPict="0">
                <anchor moveWithCells="1">
                  <from>
                    <xdr:col>5</xdr:col>
                    <xdr:colOff>0</xdr:colOff>
                    <xdr:row>109</xdr:row>
                    <xdr:rowOff>76200</xdr:rowOff>
                  </from>
                  <to>
                    <xdr:col>6</xdr:col>
                    <xdr:colOff>0</xdr:colOff>
                    <xdr:row>109</xdr:row>
                    <xdr:rowOff>292100</xdr:rowOff>
                  </to>
                </anchor>
              </controlPr>
            </control>
          </mc:Choice>
        </mc:AlternateContent>
        <mc:AlternateContent xmlns:mc="http://schemas.openxmlformats.org/markup-compatibility/2006">
          <mc:Choice Requires="x14">
            <control shapeId="1317" r:id="rId283" name="Check Box 293">
              <controlPr defaultSize="0" autoFill="0" autoLine="0" autoPict="0">
                <anchor moveWithCells="1">
                  <from>
                    <xdr:col>7</xdr:col>
                    <xdr:colOff>0</xdr:colOff>
                    <xdr:row>109</xdr:row>
                    <xdr:rowOff>76200</xdr:rowOff>
                  </from>
                  <to>
                    <xdr:col>8</xdr:col>
                    <xdr:colOff>0</xdr:colOff>
                    <xdr:row>109</xdr:row>
                    <xdr:rowOff>292100</xdr:rowOff>
                  </to>
                </anchor>
              </controlPr>
            </control>
          </mc:Choice>
        </mc:AlternateContent>
        <mc:AlternateContent xmlns:mc="http://schemas.openxmlformats.org/markup-compatibility/2006">
          <mc:Choice Requires="x14">
            <control shapeId="1318" r:id="rId284" name="Check Box 294">
              <controlPr defaultSize="0" autoFill="0" autoLine="0" autoPict="0">
                <anchor moveWithCells="1">
                  <from>
                    <xdr:col>1</xdr:col>
                    <xdr:colOff>12700</xdr:colOff>
                    <xdr:row>108</xdr:row>
                    <xdr:rowOff>63500</xdr:rowOff>
                  </from>
                  <to>
                    <xdr:col>3</xdr:col>
                    <xdr:colOff>12700</xdr:colOff>
                    <xdr:row>108</xdr:row>
                    <xdr:rowOff>292100</xdr:rowOff>
                  </to>
                </anchor>
              </controlPr>
            </control>
          </mc:Choice>
        </mc:AlternateContent>
        <mc:AlternateContent xmlns:mc="http://schemas.openxmlformats.org/markup-compatibility/2006">
          <mc:Choice Requires="x14">
            <control shapeId="1319" r:id="rId285" name="Check Box 295">
              <controlPr defaultSize="0" autoFill="0" autoLine="0" autoPict="0">
                <anchor moveWithCells="1">
                  <from>
                    <xdr:col>3</xdr:col>
                    <xdr:colOff>0</xdr:colOff>
                    <xdr:row>108</xdr:row>
                    <xdr:rowOff>63500</xdr:rowOff>
                  </from>
                  <to>
                    <xdr:col>4</xdr:col>
                    <xdr:colOff>0</xdr:colOff>
                    <xdr:row>108</xdr:row>
                    <xdr:rowOff>292100</xdr:rowOff>
                  </to>
                </anchor>
              </controlPr>
            </control>
          </mc:Choice>
        </mc:AlternateContent>
        <mc:AlternateContent xmlns:mc="http://schemas.openxmlformats.org/markup-compatibility/2006">
          <mc:Choice Requires="x14">
            <control shapeId="1320" r:id="rId286" name="Check Box 296">
              <controlPr defaultSize="0" autoFill="0" autoLine="0" autoPict="0">
                <anchor moveWithCells="1">
                  <from>
                    <xdr:col>5</xdr:col>
                    <xdr:colOff>0</xdr:colOff>
                    <xdr:row>108</xdr:row>
                    <xdr:rowOff>63500</xdr:rowOff>
                  </from>
                  <to>
                    <xdr:col>6</xdr:col>
                    <xdr:colOff>0</xdr:colOff>
                    <xdr:row>108</xdr:row>
                    <xdr:rowOff>292100</xdr:rowOff>
                  </to>
                </anchor>
              </controlPr>
            </control>
          </mc:Choice>
        </mc:AlternateContent>
        <mc:AlternateContent xmlns:mc="http://schemas.openxmlformats.org/markup-compatibility/2006">
          <mc:Choice Requires="x14">
            <control shapeId="1321" r:id="rId287" name="Check Box 297">
              <controlPr defaultSize="0" autoFill="0" autoLine="0" autoPict="0">
                <anchor moveWithCells="1">
                  <from>
                    <xdr:col>7</xdr:col>
                    <xdr:colOff>0</xdr:colOff>
                    <xdr:row>108</xdr:row>
                    <xdr:rowOff>63500</xdr:rowOff>
                  </from>
                  <to>
                    <xdr:col>8</xdr:col>
                    <xdr:colOff>0</xdr:colOff>
                    <xdr:row>108</xdr:row>
                    <xdr:rowOff>292100</xdr:rowOff>
                  </to>
                </anchor>
              </controlPr>
            </control>
          </mc:Choice>
        </mc:AlternateContent>
        <mc:AlternateContent xmlns:mc="http://schemas.openxmlformats.org/markup-compatibility/2006">
          <mc:Choice Requires="x14">
            <control shapeId="1322" r:id="rId288" name="Check Box 298">
              <controlPr defaultSize="0" autoFill="0" autoLine="0" autoPict="0">
                <anchor moveWithCells="1">
                  <from>
                    <xdr:col>1</xdr:col>
                    <xdr:colOff>12700</xdr:colOff>
                    <xdr:row>107</xdr:row>
                    <xdr:rowOff>76200</xdr:rowOff>
                  </from>
                  <to>
                    <xdr:col>3</xdr:col>
                    <xdr:colOff>12700</xdr:colOff>
                    <xdr:row>107</xdr:row>
                    <xdr:rowOff>292100</xdr:rowOff>
                  </to>
                </anchor>
              </controlPr>
            </control>
          </mc:Choice>
        </mc:AlternateContent>
        <mc:AlternateContent xmlns:mc="http://schemas.openxmlformats.org/markup-compatibility/2006">
          <mc:Choice Requires="x14">
            <control shapeId="1323" r:id="rId289" name="Check Box 299">
              <controlPr defaultSize="0" autoFill="0" autoLine="0" autoPict="0">
                <anchor moveWithCells="1">
                  <from>
                    <xdr:col>3</xdr:col>
                    <xdr:colOff>0</xdr:colOff>
                    <xdr:row>107</xdr:row>
                    <xdr:rowOff>76200</xdr:rowOff>
                  </from>
                  <to>
                    <xdr:col>4</xdr:col>
                    <xdr:colOff>0</xdr:colOff>
                    <xdr:row>107</xdr:row>
                    <xdr:rowOff>292100</xdr:rowOff>
                  </to>
                </anchor>
              </controlPr>
            </control>
          </mc:Choice>
        </mc:AlternateContent>
        <mc:AlternateContent xmlns:mc="http://schemas.openxmlformats.org/markup-compatibility/2006">
          <mc:Choice Requires="x14">
            <control shapeId="1324" r:id="rId290" name="Check Box 300">
              <controlPr defaultSize="0" autoFill="0" autoLine="0" autoPict="0">
                <anchor moveWithCells="1">
                  <from>
                    <xdr:col>5</xdr:col>
                    <xdr:colOff>0</xdr:colOff>
                    <xdr:row>107</xdr:row>
                    <xdr:rowOff>76200</xdr:rowOff>
                  </from>
                  <to>
                    <xdr:col>6</xdr:col>
                    <xdr:colOff>0</xdr:colOff>
                    <xdr:row>107</xdr:row>
                    <xdr:rowOff>292100</xdr:rowOff>
                  </to>
                </anchor>
              </controlPr>
            </control>
          </mc:Choice>
        </mc:AlternateContent>
        <mc:AlternateContent xmlns:mc="http://schemas.openxmlformats.org/markup-compatibility/2006">
          <mc:Choice Requires="x14">
            <control shapeId="1325" r:id="rId291" name="Check Box 301">
              <controlPr defaultSize="0" autoFill="0" autoLine="0" autoPict="0">
                <anchor moveWithCells="1">
                  <from>
                    <xdr:col>7</xdr:col>
                    <xdr:colOff>0</xdr:colOff>
                    <xdr:row>107</xdr:row>
                    <xdr:rowOff>76200</xdr:rowOff>
                  </from>
                  <to>
                    <xdr:col>8</xdr:col>
                    <xdr:colOff>0</xdr:colOff>
                    <xdr:row>107</xdr:row>
                    <xdr:rowOff>292100</xdr:rowOff>
                  </to>
                </anchor>
              </controlPr>
            </control>
          </mc:Choice>
        </mc:AlternateContent>
        <mc:AlternateContent xmlns:mc="http://schemas.openxmlformats.org/markup-compatibility/2006">
          <mc:Choice Requires="x14">
            <control shapeId="1326" r:id="rId292" name="Check Box 302">
              <controlPr defaultSize="0" autoFill="0" autoLine="0" autoPict="0">
                <anchor moveWithCells="1">
                  <from>
                    <xdr:col>1</xdr:col>
                    <xdr:colOff>12700</xdr:colOff>
                    <xdr:row>115</xdr:row>
                    <xdr:rowOff>152400</xdr:rowOff>
                  </from>
                  <to>
                    <xdr:col>3</xdr:col>
                    <xdr:colOff>12700</xdr:colOff>
                    <xdr:row>117</xdr:row>
                    <xdr:rowOff>25400</xdr:rowOff>
                  </to>
                </anchor>
              </controlPr>
            </control>
          </mc:Choice>
        </mc:AlternateContent>
        <mc:AlternateContent xmlns:mc="http://schemas.openxmlformats.org/markup-compatibility/2006">
          <mc:Choice Requires="x14">
            <control shapeId="1327" r:id="rId293" name="Check Box 303">
              <controlPr defaultSize="0" autoFill="0" autoLine="0" autoPict="0">
                <anchor moveWithCells="1">
                  <from>
                    <xdr:col>3</xdr:col>
                    <xdr:colOff>0</xdr:colOff>
                    <xdr:row>115</xdr:row>
                    <xdr:rowOff>152400</xdr:rowOff>
                  </from>
                  <to>
                    <xdr:col>4</xdr:col>
                    <xdr:colOff>0</xdr:colOff>
                    <xdr:row>117</xdr:row>
                    <xdr:rowOff>25400</xdr:rowOff>
                  </to>
                </anchor>
              </controlPr>
            </control>
          </mc:Choice>
        </mc:AlternateContent>
        <mc:AlternateContent xmlns:mc="http://schemas.openxmlformats.org/markup-compatibility/2006">
          <mc:Choice Requires="x14">
            <control shapeId="1328" r:id="rId294" name="Check Box 304">
              <controlPr defaultSize="0" autoFill="0" autoLine="0" autoPict="0">
                <anchor moveWithCells="1">
                  <from>
                    <xdr:col>5</xdr:col>
                    <xdr:colOff>0</xdr:colOff>
                    <xdr:row>115</xdr:row>
                    <xdr:rowOff>152400</xdr:rowOff>
                  </from>
                  <to>
                    <xdr:col>6</xdr:col>
                    <xdr:colOff>0</xdr:colOff>
                    <xdr:row>117</xdr:row>
                    <xdr:rowOff>25400</xdr:rowOff>
                  </to>
                </anchor>
              </controlPr>
            </control>
          </mc:Choice>
        </mc:AlternateContent>
        <mc:AlternateContent xmlns:mc="http://schemas.openxmlformats.org/markup-compatibility/2006">
          <mc:Choice Requires="x14">
            <control shapeId="1329" r:id="rId295" name="Check Box 305">
              <controlPr defaultSize="0" autoFill="0" autoLine="0" autoPict="0">
                <anchor moveWithCells="1">
                  <from>
                    <xdr:col>7</xdr:col>
                    <xdr:colOff>0</xdr:colOff>
                    <xdr:row>115</xdr:row>
                    <xdr:rowOff>152400</xdr:rowOff>
                  </from>
                  <to>
                    <xdr:col>8</xdr:col>
                    <xdr:colOff>0</xdr:colOff>
                    <xdr:row>117</xdr:row>
                    <xdr:rowOff>25400</xdr:rowOff>
                  </to>
                </anchor>
              </controlPr>
            </control>
          </mc:Choice>
        </mc:AlternateContent>
        <mc:AlternateContent xmlns:mc="http://schemas.openxmlformats.org/markup-compatibility/2006">
          <mc:Choice Requires="x14">
            <control shapeId="1330" r:id="rId296" name="Check Box 306">
              <controlPr defaultSize="0" autoFill="0" autoLine="0" autoPict="0">
                <anchor moveWithCells="1">
                  <from>
                    <xdr:col>1</xdr:col>
                    <xdr:colOff>12700</xdr:colOff>
                    <xdr:row>114</xdr:row>
                    <xdr:rowOff>330200</xdr:rowOff>
                  </from>
                  <to>
                    <xdr:col>3</xdr:col>
                    <xdr:colOff>12700</xdr:colOff>
                    <xdr:row>116</xdr:row>
                    <xdr:rowOff>25400</xdr:rowOff>
                  </to>
                </anchor>
              </controlPr>
            </control>
          </mc:Choice>
        </mc:AlternateContent>
        <mc:AlternateContent xmlns:mc="http://schemas.openxmlformats.org/markup-compatibility/2006">
          <mc:Choice Requires="x14">
            <control shapeId="1331" r:id="rId297" name="Check Box 307">
              <controlPr defaultSize="0" autoFill="0" autoLine="0" autoPict="0">
                <anchor moveWithCells="1">
                  <from>
                    <xdr:col>3</xdr:col>
                    <xdr:colOff>0</xdr:colOff>
                    <xdr:row>114</xdr:row>
                    <xdr:rowOff>330200</xdr:rowOff>
                  </from>
                  <to>
                    <xdr:col>4</xdr:col>
                    <xdr:colOff>0</xdr:colOff>
                    <xdr:row>116</xdr:row>
                    <xdr:rowOff>25400</xdr:rowOff>
                  </to>
                </anchor>
              </controlPr>
            </control>
          </mc:Choice>
        </mc:AlternateContent>
        <mc:AlternateContent xmlns:mc="http://schemas.openxmlformats.org/markup-compatibility/2006">
          <mc:Choice Requires="x14">
            <control shapeId="1332" r:id="rId298" name="Check Box 308">
              <controlPr defaultSize="0" autoFill="0" autoLine="0" autoPict="0">
                <anchor moveWithCells="1">
                  <from>
                    <xdr:col>5</xdr:col>
                    <xdr:colOff>0</xdr:colOff>
                    <xdr:row>114</xdr:row>
                    <xdr:rowOff>330200</xdr:rowOff>
                  </from>
                  <to>
                    <xdr:col>6</xdr:col>
                    <xdr:colOff>0</xdr:colOff>
                    <xdr:row>116</xdr:row>
                    <xdr:rowOff>25400</xdr:rowOff>
                  </to>
                </anchor>
              </controlPr>
            </control>
          </mc:Choice>
        </mc:AlternateContent>
        <mc:AlternateContent xmlns:mc="http://schemas.openxmlformats.org/markup-compatibility/2006">
          <mc:Choice Requires="x14">
            <control shapeId="1333" r:id="rId299" name="Check Box 309">
              <controlPr defaultSize="0" autoFill="0" autoLine="0" autoPict="0">
                <anchor moveWithCells="1">
                  <from>
                    <xdr:col>7</xdr:col>
                    <xdr:colOff>0</xdr:colOff>
                    <xdr:row>114</xdr:row>
                    <xdr:rowOff>330200</xdr:rowOff>
                  </from>
                  <to>
                    <xdr:col>8</xdr:col>
                    <xdr:colOff>0</xdr:colOff>
                    <xdr:row>116</xdr:row>
                    <xdr:rowOff>25400</xdr:rowOff>
                  </to>
                </anchor>
              </controlPr>
            </control>
          </mc:Choice>
        </mc:AlternateContent>
        <mc:AlternateContent xmlns:mc="http://schemas.openxmlformats.org/markup-compatibility/2006">
          <mc:Choice Requires="x14">
            <control shapeId="1334" r:id="rId300" name="Check Box 310">
              <controlPr defaultSize="0" autoFill="0" autoLine="0" autoPict="0">
                <anchor moveWithCells="1">
                  <from>
                    <xdr:col>1</xdr:col>
                    <xdr:colOff>12700</xdr:colOff>
                    <xdr:row>114</xdr:row>
                    <xdr:rowOff>63500</xdr:rowOff>
                  </from>
                  <to>
                    <xdr:col>3</xdr:col>
                    <xdr:colOff>12700</xdr:colOff>
                    <xdr:row>114</xdr:row>
                    <xdr:rowOff>292100</xdr:rowOff>
                  </to>
                </anchor>
              </controlPr>
            </control>
          </mc:Choice>
        </mc:AlternateContent>
        <mc:AlternateContent xmlns:mc="http://schemas.openxmlformats.org/markup-compatibility/2006">
          <mc:Choice Requires="x14">
            <control shapeId="1335" r:id="rId301" name="Check Box 311">
              <controlPr defaultSize="0" autoFill="0" autoLine="0" autoPict="0">
                <anchor moveWithCells="1">
                  <from>
                    <xdr:col>3</xdr:col>
                    <xdr:colOff>0</xdr:colOff>
                    <xdr:row>114</xdr:row>
                    <xdr:rowOff>63500</xdr:rowOff>
                  </from>
                  <to>
                    <xdr:col>4</xdr:col>
                    <xdr:colOff>0</xdr:colOff>
                    <xdr:row>114</xdr:row>
                    <xdr:rowOff>292100</xdr:rowOff>
                  </to>
                </anchor>
              </controlPr>
            </control>
          </mc:Choice>
        </mc:AlternateContent>
        <mc:AlternateContent xmlns:mc="http://schemas.openxmlformats.org/markup-compatibility/2006">
          <mc:Choice Requires="x14">
            <control shapeId="1336" r:id="rId302" name="Check Box 312">
              <controlPr defaultSize="0" autoFill="0" autoLine="0" autoPict="0">
                <anchor moveWithCells="1">
                  <from>
                    <xdr:col>5</xdr:col>
                    <xdr:colOff>0</xdr:colOff>
                    <xdr:row>114</xdr:row>
                    <xdr:rowOff>63500</xdr:rowOff>
                  </from>
                  <to>
                    <xdr:col>6</xdr:col>
                    <xdr:colOff>0</xdr:colOff>
                    <xdr:row>114</xdr:row>
                    <xdr:rowOff>292100</xdr:rowOff>
                  </to>
                </anchor>
              </controlPr>
            </control>
          </mc:Choice>
        </mc:AlternateContent>
        <mc:AlternateContent xmlns:mc="http://schemas.openxmlformats.org/markup-compatibility/2006">
          <mc:Choice Requires="x14">
            <control shapeId="1337" r:id="rId303" name="Check Box 313">
              <controlPr defaultSize="0" autoFill="0" autoLine="0" autoPict="0">
                <anchor moveWithCells="1">
                  <from>
                    <xdr:col>7</xdr:col>
                    <xdr:colOff>0</xdr:colOff>
                    <xdr:row>114</xdr:row>
                    <xdr:rowOff>63500</xdr:rowOff>
                  </from>
                  <to>
                    <xdr:col>8</xdr:col>
                    <xdr:colOff>0</xdr:colOff>
                    <xdr:row>114</xdr:row>
                    <xdr:rowOff>292100</xdr:rowOff>
                  </to>
                </anchor>
              </controlPr>
            </control>
          </mc:Choice>
        </mc:AlternateContent>
        <mc:AlternateContent xmlns:mc="http://schemas.openxmlformats.org/markup-compatibility/2006">
          <mc:Choice Requires="x14">
            <control shapeId="1338" r:id="rId304" name="Check Box 314">
              <controlPr defaultSize="0" autoFill="0" autoLine="0" autoPict="0">
                <anchor moveWithCells="1">
                  <from>
                    <xdr:col>1</xdr:col>
                    <xdr:colOff>12700</xdr:colOff>
                    <xdr:row>113</xdr:row>
                    <xdr:rowOff>165100</xdr:rowOff>
                  </from>
                  <to>
                    <xdr:col>3</xdr:col>
                    <xdr:colOff>12700</xdr:colOff>
                    <xdr:row>113</xdr:row>
                    <xdr:rowOff>393700</xdr:rowOff>
                  </to>
                </anchor>
              </controlPr>
            </control>
          </mc:Choice>
        </mc:AlternateContent>
        <mc:AlternateContent xmlns:mc="http://schemas.openxmlformats.org/markup-compatibility/2006">
          <mc:Choice Requires="x14">
            <control shapeId="1339" r:id="rId305" name="Check Box 315">
              <controlPr defaultSize="0" autoFill="0" autoLine="0" autoPict="0">
                <anchor moveWithCells="1">
                  <from>
                    <xdr:col>3</xdr:col>
                    <xdr:colOff>0</xdr:colOff>
                    <xdr:row>113</xdr:row>
                    <xdr:rowOff>165100</xdr:rowOff>
                  </from>
                  <to>
                    <xdr:col>4</xdr:col>
                    <xdr:colOff>0</xdr:colOff>
                    <xdr:row>113</xdr:row>
                    <xdr:rowOff>393700</xdr:rowOff>
                  </to>
                </anchor>
              </controlPr>
            </control>
          </mc:Choice>
        </mc:AlternateContent>
        <mc:AlternateContent xmlns:mc="http://schemas.openxmlformats.org/markup-compatibility/2006">
          <mc:Choice Requires="x14">
            <control shapeId="1340" r:id="rId306" name="Check Box 316">
              <controlPr defaultSize="0" autoFill="0" autoLine="0" autoPict="0">
                <anchor moveWithCells="1">
                  <from>
                    <xdr:col>5</xdr:col>
                    <xdr:colOff>0</xdr:colOff>
                    <xdr:row>113</xdr:row>
                    <xdr:rowOff>165100</xdr:rowOff>
                  </from>
                  <to>
                    <xdr:col>6</xdr:col>
                    <xdr:colOff>0</xdr:colOff>
                    <xdr:row>113</xdr:row>
                    <xdr:rowOff>393700</xdr:rowOff>
                  </to>
                </anchor>
              </controlPr>
            </control>
          </mc:Choice>
        </mc:AlternateContent>
        <mc:AlternateContent xmlns:mc="http://schemas.openxmlformats.org/markup-compatibility/2006">
          <mc:Choice Requires="x14">
            <control shapeId="1341" r:id="rId307" name="Check Box 317">
              <controlPr defaultSize="0" autoFill="0" autoLine="0" autoPict="0">
                <anchor moveWithCells="1">
                  <from>
                    <xdr:col>7</xdr:col>
                    <xdr:colOff>0</xdr:colOff>
                    <xdr:row>113</xdr:row>
                    <xdr:rowOff>165100</xdr:rowOff>
                  </from>
                  <to>
                    <xdr:col>8</xdr:col>
                    <xdr:colOff>0</xdr:colOff>
                    <xdr:row>113</xdr:row>
                    <xdr:rowOff>393700</xdr:rowOff>
                  </to>
                </anchor>
              </controlPr>
            </control>
          </mc:Choice>
        </mc:AlternateContent>
        <mc:AlternateContent xmlns:mc="http://schemas.openxmlformats.org/markup-compatibility/2006">
          <mc:Choice Requires="x14">
            <control shapeId="1342" r:id="rId308" name="Check Box 318">
              <controlPr defaultSize="0" autoFill="0" autoLine="0" autoPict="0">
                <anchor moveWithCells="1">
                  <from>
                    <xdr:col>1</xdr:col>
                    <xdr:colOff>12700</xdr:colOff>
                    <xdr:row>121</xdr:row>
                    <xdr:rowOff>165100</xdr:rowOff>
                  </from>
                  <to>
                    <xdr:col>3</xdr:col>
                    <xdr:colOff>12700</xdr:colOff>
                    <xdr:row>123</xdr:row>
                    <xdr:rowOff>25400</xdr:rowOff>
                  </to>
                </anchor>
              </controlPr>
            </control>
          </mc:Choice>
        </mc:AlternateContent>
        <mc:AlternateContent xmlns:mc="http://schemas.openxmlformats.org/markup-compatibility/2006">
          <mc:Choice Requires="x14">
            <control shapeId="1343" r:id="rId309" name="Check Box 319">
              <controlPr defaultSize="0" autoFill="0" autoLine="0" autoPict="0">
                <anchor moveWithCells="1">
                  <from>
                    <xdr:col>3</xdr:col>
                    <xdr:colOff>0</xdr:colOff>
                    <xdr:row>121</xdr:row>
                    <xdr:rowOff>165100</xdr:rowOff>
                  </from>
                  <to>
                    <xdr:col>4</xdr:col>
                    <xdr:colOff>0</xdr:colOff>
                    <xdr:row>123</xdr:row>
                    <xdr:rowOff>25400</xdr:rowOff>
                  </to>
                </anchor>
              </controlPr>
            </control>
          </mc:Choice>
        </mc:AlternateContent>
        <mc:AlternateContent xmlns:mc="http://schemas.openxmlformats.org/markup-compatibility/2006">
          <mc:Choice Requires="x14">
            <control shapeId="1344" r:id="rId310" name="Check Box 320">
              <controlPr defaultSize="0" autoFill="0" autoLine="0" autoPict="0">
                <anchor moveWithCells="1">
                  <from>
                    <xdr:col>5</xdr:col>
                    <xdr:colOff>0</xdr:colOff>
                    <xdr:row>121</xdr:row>
                    <xdr:rowOff>165100</xdr:rowOff>
                  </from>
                  <to>
                    <xdr:col>6</xdr:col>
                    <xdr:colOff>0</xdr:colOff>
                    <xdr:row>123</xdr:row>
                    <xdr:rowOff>25400</xdr:rowOff>
                  </to>
                </anchor>
              </controlPr>
            </control>
          </mc:Choice>
        </mc:AlternateContent>
        <mc:AlternateContent xmlns:mc="http://schemas.openxmlformats.org/markup-compatibility/2006">
          <mc:Choice Requires="x14">
            <control shapeId="1345" r:id="rId311" name="Check Box 321">
              <controlPr defaultSize="0" autoFill="0" autoLine="0" autoPict="0">
                <anchor moveWithCells="1">
                  <from>
                    <xdr:col>7</xdr:col>
                    <xdr:colOff>0</xdr:colOff>
                    <xdr:row>121</xdr:row>
                    <xdr:rowOff>165100</xdr:rowOff>
                  </from>
                  <to>
                    <xdr:col>8</xdr:col>
                    <xdr:colOff>0</xdr:colOff>
                    <xdr:row>123</xdr:row>
                    <xdr:rowOff>25400</xdr:rowOff>
                  </to>
                </anchor>
              </controlPr>
            </control>
          </mc:Choice>
        </mc:AlternateContent>
        <mc:AlternateContent xmlns:mc="http://schemas.openxmlformats.org/markup-compatibility/2006">
          <mc:Choice Requires="x14">
            <control shapeId="1346" r:id="rId312" name="Check Box 322">
              <controlPr defaultSize="0" autoFill="0" autoLine="0" autoPict="0">
                <anchor moveWithCells="1">
                  <from>
                    <xdr:col>1</xdr:col>
                    <xdr:colOff>12700</xdr:colOff>
                    <xdr:row>120</xdr:row>
                    <xdr:rowOff>165100</xdr:rowOff>
                  </from>
                  <to>
                    <xdr:col>3</xdr:col>
                    <xdr:colOff>12700</xdr:colOff>
                    <xdr:row>122</xdr:row>
                    <xdr:rowOff>25400</xdr:rowOff>
                  </to>
                </anchor>
              </controlPr>
            </control>
          </mc:Choice>
        </mc:AlternateContent>
        <mc:AlternateContent xmlns:mc="http://schemas.openxmlformats.org/markup-compatibility/2006">
          <mc:Choice Requires="x14">
            <control shapeId="1347" r:id="rId313" name="Check Box 323">
              <controlPr defaultSize="0" autoFill="0" autoLine="0" autoPict="0">
                <anchor moveWithCells="1">
                  <from>
                    <xdr:col>3</xdr:col>
                    <xdr:colOff>0</xdr:colOff>
                    <xdr:row>120</xdr:row>
                    <xdr:rowOff>165100</xdr:rowOff>
                  </from>
                  <to>
                    <xdr:col>4</xdr:col>
                    <xdr:colOff>0</xdr:colOff>
                    <xdr:row>122</xdr:row>
                    <xdr:rowOff>25400</xdr:rowOff>
                  </to>
                </anchor>
              </controlPr>
            </control>
          </mc:Choice>
        </mc:AlternateContent>
        <mc:AlternateContent xmlns:mc="http://schemas.openxmlformats.org/markup-compatibility/2006">
          <mc:Choice Requires="x14">
            <control shapeId="1348" r:id="rId314" name="Check Box 324">
              <controlPr defaultSize="0" autoFill="0" autoLine="0" autoPict="0">
                <anchor moveWithCells="1">
                  <from>
                    <xdr:col>5</xdr:col>
                    <xdr:colOff>0</xdr:colOff>
                    <xdr:row>120</xdr:row>
                    <xdr:rowOff>165100</xdr:rowOff>
                  </from>
                  <to>
                    <xdr:col>6</xdr:col>
                    <xdr:colOff>0</xdr:colOff>
                    <xdr:row>122</xdr:row>
                    <xdr:rowOff>25400</xdr:rowOff>
                  </to>
                </anchor>
              </controlPr>
            </control>
          </mc:Choice>
        </mc:AlternateContent>
        <mc:AlternateContent xmlns:mc="http://schemas.openxmlformats.org/markup-compatibility/2006">
          <mc:Choice Requires="x14">
            <control shapeId="1349" r:id="rId315" name="Check Box 325">
              <controlPr defaultSize="0" autoFill="0" autoLine="0" autoPict="0">
                <anchor moveWithCells="1">
                  <from>
                    <xdr:col>7</xdr:col>
                    <xdr:colOff>0</xdr:colOff>
                    <xdr:row>120</xdr:row>
                    <xdr:rowOff>165100</xdr:rowOff>
                  </from>
                  <to>
                    <xdr:col>8</xdr:col>
                    <xdr:colOff>0</xdr:colOff>
                    <xdr:row>122</xdr:row>
                    <xdr:rowOff>25400</xdr:rowOff>
                  </to>
                </anchor>
              </controlPr>
            </control>
          </mc:Choice>
        </mc:AlternateContent>
        <mc:AlternateContent xmlns:mc="http://schemas.openxmlformats.org/markup-compatibility/2006">
          <mc:Choice Requires="x14">
            <control shapeId="1350" r:id="rId316" name="Check Box 326">
              <controlPr defaultSize="0" autoFill="0" autoLine="0" autoPict="0">
                <anchor moveWithCells="1">
                  <from>
                    <xdr:col>1</xdr:col>
                    <xdr:colOff>12700</xdr:colOff>
                    <xdr:row>119</xdr:row>
                    <xdr:rowOff>165100</xdr:rowOff>
                  </from>
                  <to>
                    <xdr:col>3</xdr:col>
                    <xdr:colOff>12700</xdr:colOff>
                    <xdr:row>121</xdr:row>
                    <xdr:rowOff>25400</xdr:rowOff>
                  </to>
                </anchor>
              </controlPr>
            </control>
          </mc:Choice>
        </mc:AlternateContent>
        <mc:AlternateContent xmlns:mc="http://schemas.openxmlformats.org/markup-compatibility/2006">
          <mc:Choice Requires="x14">
            <control shapeId="1351" r:id="rId317" name="Check Box 327">
              <controlPr defaultSize="0" autoFill="0" autoLine="0" autoPict="0">
                <anchor moveWithCells="1">
                  <from>
                    <xdr:col>3</xdr:col>
                    <xdr:colOff>0</xdr:colOff>
                    <xdr:row>119</xdr:row>
                    <xdr:rowOff>165100</xdr:rowOff>
                  </from>
                  <to>
                    <xdr:col>4</xdr:col>
                    <xdr:colOff>0</xdr:colOff>
                    <xdr:row>121</xdr:row>
                    <xdr:rowOff>25400</xdr:rowOff>
                  </to>
                </anchor>
              </controlPr>
            </control>
          </mc:Choice>
        </mc:AlternateContent>
        <mc:AlternateContent xmlns:mc="http://schemas.openxmlformats.org/markup-compatibility/2006">
          <mc:Choice Requires="x14">
            <control shapeId="1352" r:id="rId318" name="Check Box 328">
              <controlPr defaultSize="0" autoFill="0" autoLine="0" autoPict="0">
                <anchor moveWithCells="1">
                  <from>
                    <xdr:col>5</xdr:col>
                    <xdr:colOff>0</xdr:colOff>
                    <xdr:row>119</xdr:row>
                    <xdr:rowOff>165100</xdr:rowOff>
                  </from>
                  <to>
                    <xdr:col>6</xdr:col>
                    <xdr:colOff>0</xdr:colOff>
                    <xdr:row>121</xdr:row>
                    <xdr:rowOff>25400</xdr:rowOff>
                  </to>
                </anchor>
              </controlPr>
            </control>
          </mc:Choice>
        </mc:AlternateContent>
        <mc:AlternateContent xmlns:mc="http://schemas.openxmlformats.org/markup-compatibility/2006">
          <mc:Choice Requires="x14">
            <control shapeId="1353" r:id="rId319" name="Check Box 329">
              <controlPr defaultSize="0" autoFill="0" autoLine="0" autoPict="0">
                <anchor moveWithCells="1">
                  <from>
                    <xdr:col>7</xdr:col>
                    <xdr:colOff>0</xdr:colOff>
                    <xdr:row>119</xdr:row>
                    <xdr:rowOff>165100</xdr:rowOff>
                  </from>
                  <to>
                    <xdr:col>8</xdr:col>
                    <xdr:colOff>0</xdr:colOff>
                    <xdr:row>121</xdr:row>
                    <xdr:rowOff>25400</xdr:rowOff>
                  </to>
                </anchor>
              </controlPr>
            </control>
          </mc:Choice>
        </mc:AlternateContent>
        <mc:AlternateContent xmlns:mc="http://schemas.openxmlformats.org/markup-compatibility/2006">
          <mc:Choice Requires="x14">
            <control shapeId="1354" r:id="rId320" name="Check Box 330">
              <controlPr defaultSize="0" autoFill="0" autoLine="0" autoPict="0">
                <anchor moveWithCells="1">
                  <from>
                    <xdr:col>1</xdr:col>
                    <xdr:colOff>12700</xdr:colOff>
                    <xdr:row>118</xdr:row>
                    <xdr:rowOff>152400</xdr:rowOff>
                  </from>
                  <to>
                    <xdr:col>3</xdr:col>
                    <xdr:colOff>12700</xdr:colOff>
                    <xdr:row>120</xdr:row>
                    <xdr:rowOff>25400</xdr:rowOff>
                  </to>
                </anchor>
              </controlPr>
            </control>
          </mc:Choice>
        </mc:AlternateContent>
        <mc:AlternateContent xmlns:mc="http://schemas.openxmlformats.org/markup-compatibility/2006">
          <mc:Choice Requires="x14">
            <control shapeId="1355" r:id="rId321" name="Check Box 331">
              <controlPr defaultSize="0" autoFill="0" autoLine="0" autoPict="0">
                <anchor moveWithCells="1">
                  <from>
                    <xdr:col>3</xdr:col>
                    <xdr:colOff>0</xdr:colOff>
                    <xdr:row>118</xdr:row>
                    <xdr:rowOff>152400</xdr:rowOff>
                  </from>
                  <to>
                    <xdr:col>4</xdr:col>
                    <xdr:colOff>0</xdr:colOff>
                    <xdr:row>120</xdr:row>
                    <xdr:rowOff>25400</xdr:rowOff>
                  </to>
                </anchor>
              </controlPr>
            </control>
          </mc:Choice>
        </mc:AlternateContent>
        <mc:AlternateContent xmlns:mc="http://schemas.openxmlformats.org/markup-compatibility/2006">
          <mc:Choice Requires="x14">
            <control shapeId="1356" r:id="rId322" name="Check Box 332">
              <controlPr defaultSize="0" autoFill="0" autoLine="0" autoPict="0">
                <anchor moveWithCells="1">
                  <from>
                    <xdr:col>5</xdr:col>
                    <xdr:colOff>0</xdr:colOff>
                    <xdr:row>118</xdr:row>
                    <xdr:rowOff>152400</xdr:rowOff>
                  </from>
                  <to>
                    <xdr:col>6</xdr:col>
                    <xdr:colOff>0</xdr:colOff>
                    <xdr:row>120</xdr:row>
                    <xdr:rowOff>25400</xdr:rowOff>
                  </to>
                </anchor>
              </controlPr>
            </control>
          </mc:Choice>
        </mc:AlternateContent>
        <mc:AlternateContent xmlns:mc="http://schemas.openxmlformats.org/markup-compatibility/2006">
          <mc:Choice Requires="x14">
            <control shapeId="1357" r:id="rId323" name="Check Box 333">
              <controlPr defaultSize="0" autoFill="0" autoLine="0" autoPict="0">
                <anchor moveWithCells="1">
                  <from>
                    <xdr:col>7</xdr:col>
                    <xdr:colOff>0</xdr:colOff>
                    <xdr:row>118</xdr:row>
                    <xdr:rowOff>152400</xdr:rowOff>
                  </from>
                  <to>
                    <xdr:col>8</xdr:col>
                    <xdr:colOff>0</xdr:colOff>
                    <xdr:row>120</xdr:row>
                    <xdr:rowOff>25400</xdr:rowOff>
                  </to>
                </anchor>
              </controlPr>
            </control>
          </mc:Choice>
        </mc:AlternateContent>
        <mc:AlternateContent xmlns:mc="http://schemas.openxmlformats.org/markup-compatibility/2006">
          <mc:Choice Requires="x14">
            <control shapeId="1358" r:id="rId324" name="Check Box 334">
              <controlPr defaultSize="0" autoFill="0" autoLine="0" autoPict="0">
                <anchor moveWithCells="1">
                  <from>
                    <xdr:col>1</xdr:col>
                    <xdr:colOff>12700</xdr:colOff>
                    <xdr:row>128</xdr:row>
                    <xdr:rowOff>139700</xdr:rowOff>
                  </from>
                  <to>
                    <xdr:col>3</xdr:col>
                    <xdr:colOff>12700</xdr:colOff>
                    <xdr:row>130</xdr:row>
                    <xdr:rowOff>12700</xdr:rowOff>
                  </to>
                </anchor>
              </controlPr>
            </control>
          </mc:Choice>
        </mc:AlternateContent>
        <mc:AlternateContent xmlns:mc="http://schemas.openxmlformats.org/markup-compatibility/2006">
          <mc:Choice Requires="x14">
            <control shapeId="1359" r:id="rId325" name="Check Box 335">
              <controlPr defaultSize="0" autoFill="0" autoLine="0" autoPict="0">
                <anchor moveWithCells="1">
                  <from>
                    <xdr:col>3</xdr:col>
                    <xdr:colOff>0</xdr:colOff>
                    <xdr:row>128</xdr:row>
                    <xdr:rowOff>139700</xdr:rowOff>
                  </from>
                  <to>
                    <xdr:col>4</xdr:col>
                    <xdr:colOff>0</xdr:colOff>
                    <xdr:row>130</xdr:row>
                    <xdr:rowOff>12700</xdr:rowOff>
                  </to>
                </anchor>
              </controlPr>
            </control>
          </mc:Choice>
        </mc:AlternateContent>
        <mc:AlternateContent xmlns:mc="http://schemas.openxmlformats.org/markup-compatibility/2006">
          <mc:Choice Requires="x14">
            <control shapeId="1360" r:id="rId326" name="Check Box 336">
              <controlPr defaultSize="0" autoFill="0" autoLine="0" autoPict="0">
                <anchor moveWithCells="1">
                  <from>
                    <xdr:col>5</xdr:col>
                    <xdr:colOff>0</xdr:colOff>
                    <xdr:row>128</xdr:row>
                    <xdr:rowOff>139700</xdr:rowOff>
                  </from>
                  <to>
                    <xdr:col>6</xdr:col>
                    <xdr:colOff>0</xdr:colOff>
                    <xdr:row>130</xdr:row>
                    <xdr:rowOff>12700</xdr:rowOff>
                  </to>
                </anchor>
              </controlPr>
            </control>
          </mc:Choice>
        </mc:AlternateContent>
        <mc:AlternateContent xmlns:mc="http://schemas.openxmlformats.org/markup-compatibility/2006">
          <mc:Choice Requires="x14">
            <control shapeId="1361" r:id="rId327" name="Check Box 337">
              <controlPr defaultSize="0" autoFill="0" autoLine="0" autoPict="0">
                <anchor moveWithCells="1">
                  <from>
                    <xdr:col>7</xdr:col>
                    <xdr:colOff>0</xdr:colOff>
                    <xdr:row>128</xdr:row>
                    <xdr:rowOff>139700</xdr:rowOff>
                  </from>
                  <to>
                    <xdr:col>8</xdr:col>
                    <xdr:colOff>0</xdr:colOff>
                    <xdr:row>130</xdr:row>
                    <xdr:rowOff>12700</xdr:rowOff>
                  </to>
                </anchor>
              </controlPr>
            </control>
          </mc:Choice>
        </mc:AlternateContent>
        <mc:AlternateContent xmlns:mc="http://schemas.openxmlformats.org/markup-compatibility/2006">
          <mc:Choice Requires="x14">
            <control shapeId="1362" r:id="rId328" name="Check Box 338">
              <controlPr defaultSize="0" autoFill="0" autoLine="0" autoPict="0">
                <anchor moveWithCells="1">
                  <from>
                    <xdr:col>1</xdr:col>
                    <xdr:colOff>12700</xdr:colOff>
                    <xdr:row>127</xdr:row>
                    <xdr:rowOff>139700</xdr:rowOff>
                  </from>
                  <to>
                    <xdr:col>3</xdr:col>
                    <xdr:colOff>12700</xdr:colOff>
                    <xdr:row>129</xdr:row>
                    <xdr:rowOff>12700</xdr:rowOff>
                  </to>
                </anchor>
              </controlPr>
            </control>
          </mc:Choice>
        </mc:AlternateContent>
        <mc:AlternateContent xmlns:mc="http://schemas.openxmlformats.org/markup-compatibility/2006">
          <mc:Choice Requires="x14">
            <control shapeId="1363" r:id="rId329" name="Check Box 339">
              <controlPr defaultSize="0" autoFill="0" autoLine="0" autoPict="0">
                <anchor moveWithCells="1">
                  <from>
                    <xdr:col>3</xdr:col>
                    <xdr:colOff>0</xdr:colOff>
                    <xdr:row>127</xdr:row>
                    <xdr:rowOff>139700</xdr:rowOff>
                  </from>
                  <to>
                    <xdr:col>4</xdr:col>
                    <xdr:colOff>0</xdr:colOff>
                    <xdr:row>129</xdr:row>
                    <xdr:rowOff>12700</xdr:rowOff>
                  </to>
                </anchor>
              </controlPr>
            </control>
          </mc:Choice>
        </mc:AlternateContent>
        <mc:AlternateContent xmlns:mc="http://schemas.openxmlformats.org/markup-compatibility/2006">
          <mc:Choice Requires="x14">
            <control shapeId="1364" r:id="rId330" name="Check Box 340">
              <controlPr defaultSize="0" autoFill="0" autoLine="0" autoPict="0">
                <anchor moveWithCells="1">
                  <from>
                    <xdr:col>5</xdr:col>
                    <xdr:colOff>0</xdr:colOff>
                    <xdr:row>127</xdr:row>
                    <xdr:rowOff>139700</xdr:rowOff>
                  </from>
                  <to>
                    <xdr:col>6</xdr:col>
                    <xdr:colOff>0</xdr:colOff>
                    <xdr:row>129</xdr:row>
                    <xdr:rowOff>12700</xdr:rowOff>
                  </to>
                </anchor>
              </controlPr>
            </control>
          </mc:Choice>
        </mc:AlternateContent>
        <mc:AlternateContent xmlns:mc="http://schemas.openxmlformats.org/markup-compatibility/2006">
          <mc:Choice Requires="x14">
            <control shapeId="1365" r:id="rId331" name="Check Box 341">
              <controlPr defaultSize="0" autoFill="0" autoLine="0" autoPict="0">
                <anchor moveWithCells="1">
                  <from>
                    <xdr:col>7</xdr:col>
                    <xdr:colOff>0</xdr:colOff>
                    <xdr:row>127</xdr:row>
                    <xdr:rowOff>139700</xdr:rowOff>
                  </from>
                  <to>
                    <xdr:col>8</xdr:col>
                    <xdr:colOff>0</xdr:colOff>
                    <xdr:row>129</xdr:row>
                    <xdr:rowOff>12700</xdr:rowOff>
                  </to>
                </anchor>
              </controlPr>
            </control>
          </mc:Choice>
        </mc:AlternateContent>
        <mc:AlternateContent xmlns:mc="http://schemas.openxmlformats.org/markup-compatibility/2006">
          <mc:Choice Requires="x14">
            <control shapeId="1366" r:id="rId332" name="Check Box 342">
              <controlPr defaultSize="0" autoFill="0" autoLine="0" autoPict="0">
                <anchor moveWithCells="1">
                  <from>
                    <xdr:col>1</xdr:col>
                    <xdr:colOff>12700</xdr:colOff>
                    <xdr:row>126</xdr:row>
                    <xdr:rowOff>139700</xdr:rowOff>
                  </from>
                  <to>
                    <xdr:col>3</xdr:col>
                    <xdr:colOff>12700</xdr:colOff>
                    <xdr:row>128</xdr:row>
                    <xdr:rowOff>12700</xdr:rowOff>
                  </to>
                </anchor>
              </controlPr>
            </control>
          </mc:Choice>
        </mc:AlternateContent>
        <mc:AlternateContent xmlns:mc="http://schemas.openxmlformats.org/markup-compatibility/2006">
          <mc:Choice Requires="x14">
            <control shapeId="1367" r:id="rId333" name="Check Box 343">
              <controlPr defaultSize="0" autoFill="0" autoLine="0" autoPict="0">
                <anchor moveWithCells="1">
                  <from>
                    <xdr:col>3</xdr:col>
                    <xdr:colOff>0</xdr:colOff>
                    <xdr:row>126</xdr:row>
                    <xdr:rowOff>139700</xdr:rowOff>
                  </from>
                  <to>
                    <xdr:col>4</xdr:col>
                    <xdr:colOff>0</xdr:colOff>
                    <xdr:row>128</xdr:row>
                    <xdr:rowOff>12700</xdr:rowOff>
                  </to>
                </anchor>
              </controlPr>
            </control>
          </mc:Choice>
        </mc:AlternateContent>
        <mc:AlternateContent xmlns:mc="http://schemas.openxmlformats.org/markup-compatibility/2006">
          <mc:Choice Requires="x14">
            <control shapeId="1368" r:id="rId334" name="Check Box 344">
              <controlPr defaultSize="0" autoFill="0" autoLine="0" autoPict="0">
                <anchor moveWithCells="1">
                  <from>
                    <xdr:col>5</xdr:col>
                    <xdr:colOff>0</xdr:colOff>
                    <xdr:row>126</xdr:row>
                    <xdr:rowOff>139700</xdr:rowOff>
                  </from>
                  <to>
                    <xdr:col>6</xdr:col>
                    <xdr:colOff>0</xdr:colOff>
                    <xdr:row>128</xdr:row>
                    <xdr:rowOff>12700</xdr:rowOff>
                  </to>
                </anchor>
              </controlPr>
            </control>
          </mc:Choice>
        </mc:AlternateContent>
        <mc:AlternateContent xmlns:mc="http://schemas.openxmlformats.org/markup-compatibility/2006">
          <mc:Choice Requires="x14">
            <control shapeId="1369" r:id="rId335" name="Check Box 345">
              <controlPr defaultSize="0" autoFill="0" autoLine="0" autoPict="0">
                <anchor moveWithCells="1">
                  <from>
                    <xdr:col>7</xdr:col>
                    <xdr:colOff>0</xdr:colOff>
                    <xdr:row>126</xdr:row>
                    <xdr:rowOff>139700</xdr:rowOff>
                  </from>
                  <to>
                    <xdr:col>8</xdr:col>
                    <xdr:colOff>0</xdr:colOff>
                    <xdr:row>128</xdr:row>
                    <xdr:rowOff>12700</xdr:rowOff>
                  </to>
                </anchor>
              </controlPr>
            </control>
          </mc:Choice>
        </mc:AlternateContent>
        <mc:AlternateContent xmlns:mc="http://schemas.openxmlformats.org/markup-compatibility/2006">
          <mc:Choice Requires="x14">
            <control shapeId="1370" r:id="rId336" name="Check Box 346">
              <controlPr defaultSize="0" autoFill="0" autoLine="0" autoPict="0">
                <anchor moveWithCells="1">
                  <from>
                    <xdr:col>1</xdr:col>
                    <xdr:colOff>12700</xdr:colOff>
                    <xdr:row>125</xdr:row>
                    <xdr:rowOff>330200</xdr:rowOff>
                  </from>
                  <to>
                    <xdr:col>3</xdr:col>
                    <xdr:colOff>12700</xdr:colOff>
                    <xdr:row>127</xdr:row>
                    <xdr:rowOff>25400</xdr:rowOff>
                  </to>
                </anchor>
              </controlPr>
            </control>
          </mc:Choice>
        </mc:AlternateContent>
        <mc:AlternateContent xmlns:mc="http://schemas.openxmlformats.org/markup-compatibility/2006">
          <mc:Choice Requires="x14">
            <control shapeId="1371" r:id="rId337" name="Check Box 347">
              <controlPr defaultSize="0" autoFill="0" autoLine="0" autoPict="0">
                <anchor moveWithCells="1">
                  <from>
                    <xdr:col>3</xdr:col>
                    <xdr:colOff>0</xdr:colOff>
                    <xdr:row>125</xdr:row>
                    <xdr:rowOff>330200</xdr:rowOff>
                  </from>
                  <to>
                    <xdr:col>4</xdr:col>
                    <xdr:colOff>0</xdr:colOff>
                    <xdr:row>127</xdr:row>
                    <xdr:rowOff>25400</xdr:rowOff>
                  </to>
                </anchor>
              </controlPr>
            </control>
          </mc:Choice>
        </mc:AlternateContent>
        <mc:AlternateContent xmlns:mc="http://schemas.openxmlformats.org/markup-compatibility/2006">
          <mc:Choice Requires="x14">
            <control shapeId="1372" r:id="rId338" name="Check Box 348">
              <controlPr defaultSize="0" autoFill="0" autoLine="0" autoPict="0">
                <anchor moveWithCells="1">
                  <from>
                    <xdr:col>5</xdr:col>
                    <xdr:colOff>0</xdr:colOff>
                    <xdr:row>125</xdr:row>
                    <xdr:rowOff>330200</xdr:rowOff>
                  </from>
                  <to>
                    <xdr:col>6</xdr:col>
                    <xdr:colOff>0</xdr:colOff>
                    <xdr:row>127</xdr:row>
                    <xdr:rowOff>25400</xdr:rowOff>
                  </to>
                </anchor>
              </controlPr>
            </control>
          </mc:Choice>
        </mc:AlternateContent>
        <mc:AlternateContent xmlns:mc="http://schemas.openxmlformats.org/markup-compatibility/2006">
          <mc:Choice Requires="x14">
            <control shapeId="1373" r:id="rId339" name="Check Box 349">
              <controlPr defaultSize="0" autoFill="0" autoLine="0" autoPict="0">
                <anchor moveWithCells="1">
                  <from>
                    <xdr:col>7</xdr:col>
                    <xdr:colOff>0</xdr:colOff>
                    <xdr:row>125</xdr:row>
                    <xdr:rowOff>330200</xdr:rowOff>
                  </from>
                  <to>
                    <xdr:col>8</xdr:col>
                    <xdr:colOff>0</xdr:colOff>
                    <xdr:row>127</xdr:row>
                    <xdr:rowOff>25400</xdr:rowOff>
                  </to>
                </anchor>
              </controlPr>
            </control>
          </mc:Choice>
        </mc:AlternateContent>
        <mc:AlternateContent xmlns:mc="http://schemas.openxmlformats.org/markup-compatibility/2006">
          <mc:Choice Requires="x14">
            <control shapeId="1382" r:id="rId340" name="Check Box 358">
              <controlPr defaultSize="0" autoFill="0" autoLine="0" autoPict="0">
                <anchor moveWithCells="1">
                  <from>
                    <xdr:col>1</xdr:col>
                    <xdr:colOff>12700</xdr:colOff>
                    <xdr:row>130</xdr:row>
                    <xdr:rowOff>139700</xdr:rowOff>
                  </from>
                  <to>
                    <xdr:col>3</xdr:col>
                    <xdr:colOff>12700</xdr:colOff>
                    <xdr:row>132</xdr:row>
                    <xdr:rowOff>12700</xdr:rowOff>
                  </to>
                </anchor>
              </controlPr>
            </control>
          </mc:Choice>
        </mc:AlternateContent>
        <mc:AlternateContent xmlns:mc="http://schemas.openxmlformats.org/markup-compatibility/2006">
          <mc:Choice Requires="x14">
            <control shapeId="1383" r:id="rId341" name="Check Box 359">
              <controlPr defaultSize="0" autoFill="0" autoLine="0" autoPict="0">
                <anchor moveWithCells="1">
                  <from>
                    <xdr:col>3</xdr:col>
                    <xdr:colOff>0</xdr:colOff>
                    <xdr:row>130</xdr:row>
                    <xdr:rowOff>139700</xdr:rowOff>
                  </from>
                  <to>
                    <xdr:col>4</xdr:col>
                    <xdr:colOff>0</xdr:colOff>
                    <xdr:row>132</xdr:row>
                    <xdr:rowOff>12700</xdr:rowOff>
                  </to>
                </anchor>
              </controlPr>
            </control>
          </mc:Choice>
        </mc:AlternateContent>
        <mc:AlternateContent xmlns:mc="http://schemas.openxmlformats.org/markup-compatibility/2006">
          <mc:Choice Requires="x14">
            <control shapeId="1384" r:id="rId342" name="Check Box 360">
              <controlPr defaultSize="0" autoFill="0" autoLine="0" autoPict="0">
                <anchor moveWithCells="1">
                  <from>
                    <xdr:col>5</xdr:col>
                    <xdr:colOff>0</xdr:colOff>
                    <xdr:row>130</xdr:row>
                    <xdr:rowOff>139700</xdr:rowOff>
                  </from>
                  <to>
                    <xdr:col>6</xdr:col>
                    <xdr:colOff>0</xdr:colOff>
                    <xdr:row>132</xdr:row>
                    <xdr:rowOff>12700</xdr:rowOff>
                  </to>
                </anchor>
              </controlPr>
            </control>
          </mc:Choice>
        </mc:AlternateContent>
        <mc:AlternateContent xmlns:mc="http://schemas.openxmlformats.org/markup-compatibility/2006">
          <mc:Choice Requires="x14">
            <control shapeId="1385" r:id="rId343" name="Check Box 361">
              <controlPr defaultSize="0" autoFill="0" autoLine="0" autoPict="0">
                <anchor moveWithCells="1">
                  <from>
                    <xdr:col>7</xdr:col>
                    <xdr:colOff>0</xdr:colOff>
                    <xdr:row>130</xdr:row>
                    <xdr:rowOff>139700</xdr:rowOff>
                  </from>
                  <to>
                    <xdr:col>8</xdr:col>
                    <xdr:colOff>0</xdr:colOff>
                    <xdr:row>132</xdr:row>
                    <xdr:rowOff>12700</xdr:rowOff>
                  </to>
                </anchor>
              </controlPr>
            </control>
          </mc:Choice>
        </mc:AlternateContent>
        <mc:AlternateContent xmlns:mc="http://schemas.openxmlformats.org/markup-compatibility/2006">
          <mc:Choice Requires="x14">
            <control shapeId="1386" r:id="rId344" name="Check Box 362">
              <controlPr defaultSize="0" autoFill="0" autoLine="0" autoPict="0">
                <anchor moveWithCells="1">
                  <from>
                    <xdr:col>1</xdr:col>
                    <xdr:colOff>12700</xdr:colOff>
                    <xdr:row>129</xdr:row>
                    <xdr:rowOff>152400</xdr:rowOff>
                  </from>
                  <to>
                    <xdr:col>3</xdr:col>
                    <xdr:colOff>12700</xdr:colOff>
                    <xdr:row>131</xdr:row>
                    <xdr:rowOff>25400</xdr:rowOff>
                  </to>
                </anchor>
              </controlPr>
            </control>
          </mc:Choice>
        </mc:AlternateContent>
        <mc:AlternateContent xmlns:mc="http://schemas.openxmlformats.org/markup-compatibility/2006">
          <mc:Choice Requires="x14">
            <control shapeId="1387" r:id="rId345" name="Check Box 363">
              <controlPr defaultSize="0" autoFill="0" autoLine="0" autoPict="0">
                <anchor moveWithCells="1">
                  <from>
                    <xdr:col>3</xdr:col>
                    <xdr:colOff>0</xdr:colOff>
                    <xdr:row>129</xdr:row>
                    <xdr:rowOff>152400</xdr:rowOff>
                  </from>
                  <to>
                    <xdr:col>4</xdr:col>
                    <xdr:colOff>0</xdr:colOff>
                    <xdr:row>131</xdr:row>
                    <xdr:rowOff>25400</xdr:rowOff>
                  </to>
                </anchor>
              </controlPr>
            </control>
          </mc:Choice>
        </mc:AlternateContent>
        <mc:AlternateContent xmlns:mc="http://schemas.openxmlformats.org/markup-compatibility/2006">
          <mc:Choice Requires="x14">
            <control shapeId="1388" r:id="rId346" name="Check Box 364">
              <controlPr defaultSize="0" autoFill="0" autoLine="0" autoPict="0">
                <anchor moveWithCells="1">
                  <from>
                    <xdr:col>5</xdr:col>
                    <xdr:colOff>0</xdr:colOff>
                    <xdr:row>129</xdr:row>
                    <xdr:rowOff>152400</xdr:rowOff>
                  </from>
                  <to>
                    <xdr:col>6</xdr:col>
                    <xdr:colOff>0</xdr:colOff>
                    <xdr:row>131</xdr:row>
                    <xdr:rowOff>25400</xdr:rowOff>
                  </to>
                </anchor>
              </controlPr>
            </control>
          </mc:Choice>
        </mc:AlternateContent>
        <mc:AlternateContent xmlns:mc="http://schemas.openxmlformats.org/markup-compatibility/2006">
          <mc:Choice Requires="x14">
            <control shapeId="1389" r:id="rId347" name="Check Box 365">
              <controlPr defaultSize="0" autoFill="0" autoLine="0" autoPict="0">
                <anchor moveWithCells="1">
                  <from>
                    <xdr:col>7</xdr:col>
                    <xdr:colOff>0</xdr:colOff>
                    <xdr:row>129</xdr:row>
                    <xdr:rowOff>152400</xdr:rowOff>
                  </from>
                  <to>
                    <xdr:col>8</xdr:col>
                    <xdr:colOff>0</xdr:colOff>
                    <xdr:row>131</xdr:row>
                    <xdr:rowOff>25400</xdr:rowOff>
                  </to>
                </anchor>
              </controlPr>
            </control>
          </mc:Choice>
        </mc:AlternateContent>
        <mc:AlternateContent xmlns:mc="http://schemas.openxmlformats.org/markup-compatibility/2006">
          <mc:Choice Requires="x14">
            <control shapeId="1390" r:id="rId348" name="Check Box 366">
              <controlPr defaultSize="0" autoFill="0" autoLine="0" autoPict="0">
                <anchor moveWithCells="1">
                  <from>
                    <xdr:col>1</xdr:col>
                    <xdr:colOff>12700</xdr:colOff>
                    <xdr:row>136</xdr:row>
                    <xdr:rowOff>152400</xdr:rowOff>
                  </from>
                  <to>
                    <xdr:col>3</xdr:col>
                    <xdr:colOff>12700</xdr:colOff>
                    <xdr:row>138</xdr:row>
                    <xdr:rowOff>25400</xdr:rowOff>
                  </to>
                </anchor>
              </controlPr>
            </control>
          </mc:Choice>
        </mc:AlternateContent>
        <mc:AlternateContent xmlns:mc="http://schemas.openxmlformats.org/markup-compatibility/2006">
          <mc:Choice Requires="x14">
            <control shapeId="1391" r:id="rId349" name="Check Box 367">
              <controlPr defaultSize="0" autoFill="0" autoLine="0" autoPict="0">
                <anchor moveWithCells="1">
                  <from>
                    <xdr:col>3</xdr:col>
                    <xdr:colOff>0</xdr:colOff>
                    <xdr:row>136</xdr:row>
                    <xdr:rowOff>152400</xdr:rowOff>
                  </from>
                  <to>
                    <xdr:col>4</xdr:col>
                    <xdr:colOff>0</xdr:colOff>
                    <xdr:row>138</xdr:row>
                    <xdr:rowOff>25400</xdr:rowOff>
                  </to>
                </anchor>
              </controlPr>
            </control>
          </mc:Choice>
        </mc:AlternateContent>
        <mc:AlternateContent xmlns:mc="http://schemas.openxmlformats.org/markup-compatibility/2006">
          <mc:Choice Requires="x14">
            <control shapeId="1392" r:id="rId350" name="Check Box 368">
              <controlPr defaultSize="0" autoFill="0" autoLine="0" autoPict="0">
                <anchor moveWithCells="1">
                  <from>
                    <xdr:col>5</xdr:col>
                    <xdr:colOff>0</xdr:colOff>
                    <xdr:row>136</xdr:row>
                    <xdr:rowOff>152400</xdr:rowOff>
                  </from>
                  <to>
                    <xdr:col>6</xdr:col>
                    <xdr:colOff>0</xdr:colOff>
                    <xdr:row>138</xdr:row>
                    <xdr:rowOff>25400</xdr:rowOff>
                  </to>
                </anchor>
              </controlPr>
            </control>
          </mc:Choice>
        </mc:AlternateContent>
        <mc:AlternateContent xmlns:mc="http://schemas.openxmlformats.org/markup-compatibility/2006">
          <mc:Choice Requires="x14">
            <control shapeId="1393" r:id="rId351" name="Check Box 369">
              <controlPr defaultSize="0" autoFill="0" autoLine="0" autoPict="0">
                <anchor moveWithCells="1">
                  <from>
                    <xdr:col>7</xdr:col>
                    <xdr:colOff>0</xdr:colOff>
                    <xdr:row>136</xdr:row>
                    <xdr:rowOff>152400</xdr:rowOff>
                  </from>
                  <to>
                    <xdr:col>8</xdr:col>
                    <xdr:colOff>0</xdr:colOff>
                    <xdr:row>138</xdr:row>
                    <xdr:rowOff>25400</xdr:rowOff>
                  </to>
                </anchor>
              </controlPr>
            </control>
          </mc:Choice>
        </mc:AlternateContent>
        <mc:AlternateContent xmlns:mc="http://schemas.openxmlformats.org/markup-compatibility/2006">
          <mc:Choice Requires="x14">
            <control shapeId="1394" r:id="rId352" name="Check Box 370">
              <controlPr defaultSize="0" autoFill="0" autoLine="0" autoPict="0">
                <anchor moveWithCells="1">
                  <from>
                    <xdr:col>1</xdr:col>
                    <xdr:colOff>12700</xdr:colOff>
                    <xdr:row>135</xdr:row>
                    <xdr:rowOff>152400</xdr:rowOff>
                  </from>
                  <to>
                    <xdr:col>3</xdr:col>
                    <xdr:colOff>12700</xdr:colOff>
                    <xdr:row>137</xdr:row>
                    <xdr:rowOff>25400</xdr:rowOff>
                  </to>
                </anchor>
              </controlPr>
            </control>
          </mc:Choice>
        </mc:AlternateContent>
        <mc:AlternateContent xmlns:mc="http://schemas.openxmlformats.org/markup-compatibility/2006">
          <mc:Choice Requires="x14">
            <control shapeId="1395" r:id="rId353" name="Check Box 371">
              <controlPr defaultSize="0" autoFill="0" autoLine="0" autoPict="0">
                <anchor moveWithCells="1">
                  <from>
                    <xdr:col>3</xdr:col>
                    <xdr:colOff>0</xdr:colOff>
                    <xdr:row>135</xdr:row>
                    <xdr:rowOff>152400</xdr:rowOff>
                  </from>
                  <to>
                    <xdr:col>4</xdr:col>
                    <xdr:colOff>0</xdr:colOff>
                    <xdr:row>137</xdr:row>
                    <xdr:rowOff>25400</xdr:rowOff>
                  </to>
                </anchor>
              </controlPr>
            </control>
          </mc:Choice>
        </mc:AlternateContent>
        <mc:AlternateContent xmlns:mc="http://schemas.openxmlformats.org/markup-compatibility/2006">
          <mc:Choice Requires="x14">
            <control shapeId="1396" r:id="rId354" name="Check Box 372">
              <controlPr defaultSize="0" autoFill="0" autoLine="0" autoPict="0">
                <anchor moveWithCells="1">
                  <from>
                    <xdr:col>5</xdr:col>
                    <xdr:colOff>0</xdr:colOff>
                    <xdr:row>135</xdr:row>
                    <xdr:rowOff>152400</xdr:rowOff>
                  </from>
                  <to>
                    <xdr:col>6</xdr:col>
                    <xdr:colOff>0</xdr:colOff>
                    <xdr:row>137</xdr:row>
                    <xdr:rowOff>25400</xdr:rowOff>
                  </to>
                </anchor>
              </controlPr>
            </control>
          </mc:Choice>
        </mc:AlternateContent>
        <mc:AlternateContent xmlns:mc="http://schemas.openxmlformats.org/markup-compatibility/2006">
          <mc:Choice Requires="x14">
            <control shapeId="1397" r:id="rId355" name="Check Box 373">
              <controlPr defaultSize="0" autoFill="0" autoLine="0" autoPict="0">
                <anchor moveWithCells="1">
                  <from>
                    <xdr:col>7</xdr:col>
                    <xdr:colOff>0</xdr:colOff>
                    <xdr:row>135</xdr:row>
                    <xdr:rowOff>152400</xdr:rowOff>
                  </from>
                  <to>
                    <xdr:col>8</xdr:col>
                    <xdr:colOff>0</xdr:colOff>
                    <xdr:row>137</xdr:row>
                    <xdr:rowOff>25400</xdr:rowOff>
                  </to>
                </anchor>
              </controlPr>
            </control>
          </mc:Choice>
        </mc:AlternateContent>
        <mc:AlternateContent xmlns:mc="http://schemas.openxmlformats.org/markup-compatibility/2006">
          <mc:Choice Requires="x14">
            <control shapeId="1398" r:id="rId356" name="Check Box 374">
              <controlPr defaultSize="0" autoFill="0" autoLine="0" autoPict="0">
                <anchor moveWithCells="1">
                  <from>
                    <xdr:col>1</xdr:col>
                    <xdr:colOff>12700</xdr:colOff>
                    <xdr:row>134</xdr:row>
                    <xdr:rowOff>330200</xdr:rowOff>
                  </from>
                  <to>
                    <xdr:col>3</xdr:col>
                    <xdr:colOff>12700</xdr:colOff>
                    <xdr:row>136</xdr:row>
                    <xdr:rowOff>25400</xdr:rowOff>
                  </to>
                </anchor>
              </controlPr>
            </control>
          </mc:Choice>
        </mc:AlternateContent>
        <mc:AlternateContent xmlns:mc="http://schemas.openxmlformats.org/markup-compatibility/2006">
          <mc:Choice Requires="x14">
            <control shapeId="1399" r:id="rId357" name="Check Box 375">
              <controlPr defaultSize="0" autoFill="0" autoLine="0" autoPict="0">
                <anchor moveWithCells="1">
                  <from>
                    <xdr:col>3</xdr:col>
                    <xdr:colOff>0</xdr:colOff>
                    <xdr:row>134</xdr:row>
                    <xdr:rowOff>330200</xdr:rowOff>
                  </from>
                  <to>
                    <xdr:col>4</xdr:col>
                    <xdr:colOff>0</xdr:colOff>
                    <xdr:row>136</xdr:row>
                    <xdr:rowOff>25400</xdr:rowOff>
                  </to>
                </anchor>
              </controlPr>
            </control>
          </mc:Choice>
        </mc:AlternateContent>
        <mc:AlternateContent xmlns:mc="http://schemas.openxmlformats.org/markup-compatibility/2006">
          <mc:Choice Requires="x14">
            <control shapeId="1400" r:id="rId358" name="Check Box 376">
              <controlPr defaultSize="0" autoFill="0" autoLine="0" autoPict="0">
                <anchor moveWithCells="1">
                  <from>
                    <xdr:col>5</xdr:col>
                    <xdr:colOff>0</xdr:colOff>
                    <xdr:row>134</xdr:row>
                    <xdr:rowOff>330200</xdr:rowOff>
                  </from>
                  <to>
                    <xdr:col>6</xdr:col>
                    <xdr:colOff>0</xdr:colOff>
                    <xdr:row>136</xdr:row>
                    <xdr:rowOff>25400</xdr:rowOff>
                  </to>
                </anchor>
              </controlPr>
            </control>
          </mc:Choice>
        </mc:AlternateContent>
        <mc:AlternateContent xmlns:mc="http://schemas.openxmlformats.org/markup-compatibility/2006">
          <mc:Choice Requires="x14">
            <control shapeId="1401" r:id="rId359" name="Check Box 377">
              <controlPr defaultSize="0" autoFill="0" autoLine="0" autoPict="0">
                <anchor moveWithCells="1">
                  <from>
                    <xdr:col>7</xdr:col>
                    <xdr:colOff>0</xdr:colOff>
                    <xdr:row>134</xdr:row>
                    <xdr:rowOff>330200</xdr:rowOff>
                  </from>
                  <to>
                    <xdr:col>8</xdr:col>
                    <xdr:colOff>0</xdr:colOff>
                    <xdr:row>136</xdr:row>
                    <xdr:rowOff>25400</xdr:rowOff>
                  </to>
                </anchor>
              </controlPr>
            </control>
          </mc:Choice>
        </mc:AlternateContent>
        <mc:AlternateContent xmlns:mc="http://schemas.openxmlformats.org/markup-compatibility/2006">
          <mc:Choice Requires="x14">
            <control shapeId="1402" r:id="rId360" name="Check Box 378">
              <controlPr defaultSize="0" autoFill="0" autoLine="0" autoPict="0">
                <anchor moveWithCells="1">
                  <from>
                    <xdr:col>1</xdr:col>
                    <xdr:colOff>12700</xdr:colOff>
                    <xdr:row>134</xdr:row>
                    <xdr:rowOff>76200</xdr:rowOff>
                  </from>
                  <to>
                    <xdr:col>3</xdr:col>
                    <xdr:colOff>12700</xdr:colOff>
                    <xdr:row>134</xdr:row>
                    <xdr:rowOff>292100</xdr:rowOff>
                  </to>
                </anchor>
              </controlPr>
            </control>
          </mc:Choice>
        </mc:AlternateContent>
        <mc:AlternateContent xmlns:mc="http://schemas.openxmlformats.org/markup-compatibility/2006">
          <mc:Choice Requires="x14">
            <control shapeId="1403" r:id="rId361" name="Check Box 379">
              <controlPr defaultSize="0" autoFill="0" autoLine="0" autoPict="0">
                <anchor moveWithCells="1">
                  <from>
                    <xdr:col>3</xdr:col>
                    <xdr:colOff>0</xdr:colOff>
                    <xdr:row>134</xdr:row>
                    <xdr:rowOff>76200</xdr:rowOff>
                  </from>
                  <to>
                    <xdr:col>4</xdr:col>
                    <xdr:colOff>0</xdr:colOff>
                    <xdr:row>134</xdr:row>
                    <xdr:rowOff>292100</xdr:rowOff>
                  </to>
                </anchor>
              </controlPr>
            </control>
          </mc:Choice>
        </mc:AlternateContent>
        <mc:AlternateContent xmlns:mc="http://schemas.openxmlformats.org/markup-compatibility/2006">
          <mc:Choice Requires="x14">
            <control shapeId="1404" r:id="rId362" name="Check Box 380">
              <controlPr defaultSize="0" autoFill="0" autoLine="0" autoPict="0">
                <anchor moveWithCells="1">
                  <from>
                    <xdr:col>5</xdr:col>
                    <xdr:colOff>0</xdr:colOff>
                    <xdr:row>134</xdr:row>
                    <xdr:rowOff>76200</xdr:rowOff>
                  </from>
                  <to>
                    <xdr:col>6</xdr:col>
                    <xdr:colOff>0</xdr:colOff>
                    <xdr:row>134</xdr:row>
                    <xdr:rowOff>292100</xdr:rowOff>
                  </to>
                </anchor>
              </controlPr>
            </control>
          </mc:Choice>
        </mc:AlternateContent>
        <mc:AlternateContent xmlns:mc="http://schemas.openxmlformats.org/markup-compatibility/2006">
          <mc:Choice Requires="x14">
            <control shapeId="1405" r:id="rId363" name="Check Box 381">
              <controlPr defaultSize="0" autoFill="0" autoLine="0" autoPict="0">
                <anchor moveWithCells="1">
                  <from>
                    <xdr:col>7</xdr:col>
                    <xdr:colOff>0</xdr:colOff>
                    <xdr:row>134</xdr:row>
                    <xdr:rowOff>76200</xdr:rowOff>
                  </from>
                  <to>
                    <xdr:col>8</xdr:col>
                    <xdr:colOff>0</xdr:colOff>
                    <xdr:row>134</xdr:row>
                    <xdr:rowOff>292100</xdr:rowOff>
                  </to>
                </anchor>
              </controlPr>
            </control>
          </mc:Choice>
        </mc:AlternateContent>
        <mc:AlternateContent xmlns:mc="http://schemas.openxmlformats.org/markup-compatibility/2006">
          <mc:Choice Requires="x14">
            <control shapeId="1406" r:id="rId364" name="Check Box 382">
              <controlPr defaultSize="0" autoFill="0" autoLine="0" autoPict="0">
                <anchor moveWithCells="1">
                  <from>
                    <xdr:col>1</xdr:col>
                    <xdr:colOff>12700</xdr:colOff>
                    <xdr:row>142</xdr:row>
                    <xdr:rowOff>165100</xdr:rowOff>
                  </from>
                  <to>
                    <xdr:col>3</xdr:col>
                    <xdr:colOff>12700</xdr:colOff>
                    <xdr:row>144</xdr:row>
                    <xdr:rowOff>25400</xdr:rowOff>
                  </to>
                </anchor>
              </controlPr>
            </control>
          </mc:Choice>
        </mc:AlternateContent>
        <mc:AlternateContent xmlns:mc="http://schemas.openxmlformats.org/markup-compatibility/2006">
          <mc:Choice Requires="x14">
            <control shapeId="1407" r:id="rId365" name="Check Box 383">
              <controlPr defaultSize="0" autoFill="0" autoLine="0" autoPict="0">
                <anchor moveWithCells="1">
                  <from>
                    <xdr:col>3</xdr:col>
                    <xdr:colOff>0</xdr:colOff>
                    <xdr:row>142</xdr:row>
                    <xdr:rowOff>165100</xdr:rowOff>
                  </from>
                  <to>
                    <xdr:col>4</xdr:col>
                    <xdr:colOff>0</xdr:colOff>
                    <xdr:row>144</xdr:row>
                    <xdr:rowOff>25400</xdr:rowOff>
                  </to>
                </anchor>
              </controlPr>
            </control>
          </mc:Choice>
        </mc:AlternateContent>
        <mc:AlternateContent xmlns:mc="http://schemas.openxmlformats.org/markup-compatibility/2006">
          <mc:Choice Requires="x14">
            <control shapeId="1408" r:id="rId366" name="Check Box 384">
              <controlPr defaultSize="0" autoFill="0" autoLine="0" autoPict="0">
                <anchor moveWithCells="1">
                  <from>
                    <xdr:col>5</xdr:col>
                    <xdr:colOff>0</xdr:colOff>
                    <xdr:row>142</xdr:row>
                    <xdr:rowOff>165100</xdr:rowOff>
                  </from>
                  <to>
                    <xdr:col>6</xdr:col>
                    <xdr:colOff>0</xdr:colOff>
                    <xdr:row>144</xdr:row>
                    <xdr:rowOff>25400</xdr:rowOff>
                  </to>
                </anchor>
              </controlPr>
            </control>
          </mc:Choice>
        </mc:AlternateContent>
        <mc:AlternateContent xmlns:mc="http://schemas.openxmlformats.org/markup-compatibility/2006">
          <mc:Choice Requires="x14">
            <control shapeId="1409" r:id="rId367" name="Check Box 385">
              <controlPr defaultSize="0" autoFill="0" autoLine="0" autoPict="0">
                <anchor moveWithCells="1">
                  <from>
                    <xdr:col>7</xdr:col>
                    <xdr:colOff>0</xdr:colOff>
                    <xdr:row>142</xdr:row>
                    <xdr:rowOff>165100</xdr:rowOff>
                  </from>
                  <to>
                    <xdr:col>8</xdr:col>
                    <xdr:colOff>0</xdr:colOff>
                    <xdr:row>144</xdr:row>
                    <xdr:rowOff>25400</xdr:rowOff>
                  </to>
                </anchor>
              </controlPr>
            </control>
          </mc:Choice>
        </mc:AlternateContent>
        <mc:AlternateContent xmlns:mc="http://schemas.openxmlformats.org/markup-compatibility/2006">
          <mc:Choice Requires="x14">
            <control shapeId="1410" r:id="rId368" name="Check Box 386">
              <controlPr defaultSize="0" autoFill="0" autoLine="0" autoPict="0">
                <anchor moveWithCells="1">
                  <from>
                    <xdr:col>1</xdr:col>
                    <xdr:colOff>12700</xdr:colOff>
                    <xdr:row>141</xdr:row>
                    <xdr:rowOff>165100</xdr:rowOff>
                  </from>
                  <to>
                    <xdr:col>3</xdr:col>
                    <xdr:colOff>12700</xdr:colOff>
                    <xdr:row>143</xdr:row>
                    <xdr:rowOff>25400</xdr:rowOff>
                  </to>
                </anchor>
              </controlPr>
            </control>
          </mc:Choice>
        </mc:AlternateContent>
        <mc:AlternateContent xmlns:mc="http://schemas.openxmlformats.org/markup-compatibility/2006">
          <mc:Choice Requires="x14">
            <control shapeId="1411" r:id="rId369" name="Check Box 387">
              <controlPr defaultSize="0" autoFill="0" autoLine="0" autoPict="0">
                <anchor moveWithCells="1">
                  <from>
                    <xdr:col>3</xdr:col>
                    <xdr:colOff>0</xdr:colOff>
                    <xdr:row>141</xdr:row>
                    <xdr:rowOff>165100</xdr:rowOff>
                  </from>
                  <to>
                    <xdr:col>4</xdr:col>
                    <xdr:colOff>0</xdr:colOff>
                    <xdr:row>143</xdr:row>
                    <xdr:rowOff>25400</xdr:rowOff>
                  </to>
                </anchor>
              </controlPr>
            </control>
          </mc:Choice>
        </mc:AlternateContent>
        <mc:AlternateContent xmlns:mc="http://schemas.openxmlformats.org/markup-compatibility/2006">
          <mc:Choice Requires="x14">
            <control shapeId="1412" r:id="rId370" name="Check Box 388">
              <controlPr defaultSize="0" autoFill="0" autoLine="0" autoPict="0">
                <anchor moveWithCells="1">
                  <from>
                    <xdr:col>5</xdr:col>
                    <xdr:colOff>0</xdr:colOff>
                    <xdr:row>141</xdr:row>
                    <xdr:rowOff>165100</xdr:rowOff>
                  </from>
                  <to>
                    <xdr:col>6</xdr:col>
                    <xdr:colOff>0</xdr:colOff>
                    <xdr:row>143</xdr:row>
                    <xdr:rowOff>25400</xdr:rowOff>
                  </to>
                </anchor>
              </controlPr>
            </control>
          </mc:Choice>
        </mc:AlternateContent>
        <mc:AlternateContent xmlns:mc="http://schemas.openxmlformats.org/markup-compatibility/2006">
          <mc:Choice Requires="x14">
            <control shapeId="1413" r:id="rId371" name="Check Box 389">
              <controlPr defaultSize="0" autoFill="0" autoLine="0" autoPict="0">
                <anchor moveWithCells="1">
                  <from>
                    <xdr:col>7</xdr:col>
                    <xdr:colOff>0</xdr:colOff>
                    <xdr:row>141</xdr:row>
                    <xdr:rowOff>165100</xdr:rowOff>
                  </from>
                  <to>
                    <xdr:col>8</xdr:col>
                    <xdr:colOff>0</xdr:colOff>
                    <xdr:row>143</xdr:row>
                    <xdr:rowOff>25400</xdr:rowOff>
                  </to>
                </anchor>
              </controlPr>
            </control>
          </mc:Choice>
        </mc:AlternateContent>
        <mc:AlternateContent xmlns:mc="http://schemas.openxmlformats.org/markup-compatibility/2006">
          <mc:Choice Requires="x14">
            <control shapeId="1414" r:id="rId372" name="Check Box 390">
              <controlPr defaultSize="0" autoFill="0" autoLine="0" autoPict="0">
                <anchor moveWithCells="1">
                  <from>
                    <xdr:col>1</xdr:col>
                    <xdr:colOff>12700</xdr:colOff>
                    <xdr:row>140</xdr:row>
                    <xdr:rowOff>152400</xdr:rowOff>
                  </from>
                  <to>
                    <xdr:col>3</xdr:col>
                    <xdr:colOff>12700</xdr:colOff>
                    <xdr:row>142</xdr:row>
                    <xdr:rowOff>25400</xdr:rowOff>
                  </to>
                </anchor>
              </controlPr>
            </control>
          </mc:Choice>
        </mc:AlternateContent>
        <mc:AlternateContent xmlns:mc="http://schemas.openxmlformats.org/markup-compatibility/2006">
          <mc:Choice Requires="x14">
            <control shapeId="1415" r:id="rId373" name="Check Box 391">
              <controlPr defaultSize="0" autoFill="0" autoLine="0" autoPict="0">
                <anchor moveWithCells="1">
                  <from>
                    <xdr:col>3</xdr:col>
                    <xdr:colOff>0</xdr:colOff>
                    <xdr:row>140</xdr:row>
                    <xdr:rowOff>152400</xdr:rowOff>
                  </from>
                  <to>
                    <xdr:col>4</xdr:col>
                    <xdr:colOff>0</xdr:colOff>
                    <xdr:row>142</xdr:row>
                    <xdr:rowOff>25400</xdr:rowOff>
                  </to>
                </anchor>
              </controlPr>
            </control>
          </mc:Choice>
        </mc:AlternateContent>
        <mc:AlternateContent xmlns:mc="http://schemas.openxmlformats.org/markup-compatibility/2006">
          <mc:Choice Requires="x14">
            <control shapeId="1416" r:id="rId374" name="Check Box 392">
              <controlPr defaultSize="0" autoFill="0" autoLine="0" autoPict="0">
                <anchor moveWithCells="1">
                  <from>
                    <xdr:col>5</xdr:col>
                    <xdr:colOff>0</xdr:colOff>
                    <xdr:row>140</xdr:row>
                    <xdr:rowOff>152400</xdr:rowOff>
                  </from>
                  <to>
                    <xdr:col>6</xdr:col>
                    <xdr:colOff>0</xdr:colOff>
                    <xdr:row>142</xdr:row>
                    <xdr:rowOff>25400</xdr:rowOff>
                  </to>
                </anchor>
              </controlPr>
            </control>
          </mc:Choice>
        </mc:AlternateContent>
        <mc:AlternateContent xmlns:mc="http://schemas.openxmlformats.org/markup-compatibility/2006">
          <mc:Choice Requires="x14">
            <control shapeId="1417" r:id="rId375" name="Check Box 393">
              <controlPr defaultSize="0" autoFill="0" autoLine="0" autoPict="0">
                <anchor moveWithCells="1">
                  <from>
                    <xdr:col>7</xdr:col>
                    <xdr:colOff>0</xdr:colOff>
                    <xdr:row>140</xdr:row>
                    <xdr:rowOff>152400</xdr:rowOff>
                  </from>
                  <to>
                    <xdr:col>8</xdr:col>
                    <xdr:colOff>0</xdr:colOff>
                    <xdr:row>142</xdr:row>
                    <xdr:rowOff>25400</xdr:rowOff>
                  </to>
                </anchor>
              </controlPr>
            </control>
          </mc:Choice>
        </mc:AlternateContent>
        <mc:AlternateContent xmlns:mc="http://schemas.openxmlformats.org/markup-compatibility/2006">
          <mc:Choice Requires="x14">
            <control shapeId="1418" r:id="rId376" name="Check Box 394">
              <controlPr defaultSize="0" autoFill="0" autoLine="0" autoPict="0">
                <anchor moveWithCells="1">
                  <from>
                    <xdr:col>1</xdr:col>
                    <xdr:colOff>12700</xdr:colOff>
                    <xdr:row>139</xdr:row>
                    <xdr:rowOff>152400</xdr:rowOff>
                  </from>
                  <to>
                    <xdr:col>3</xdr:col>
                    <xdr:colOff>12700</xdr:colOff>
                    <xdr:row>141</xdr:row>
                    <xdr:rowOff>25400</xdr:rowOff>
                  </to>
                </anchor>
              </controlPr>
            </control>
          </mc:Choice>
        </mc:AlternateContent>
        <mc:AlternateContent xmlns:mc="http://schemas.openxmlformats.org/markup-compatibility/2006">
          <mc:Choice Requires="x14">
            <control shapeId="1419" r:id="rId377" name="Check Box 395">
              <controlPr defaultSize="0" autoFill="0" autoLine="0" autoPict="0">
                <anchor moveWithCells="1">
                  <from>
                    <xdr:col>3</xdr:col>
                    <xdr:colOff>0</xdr:colOff>
                    <xdr:row>139</xdr:row>
                    <xdr:rowOff>152400</xdr:rowOff>
                  </from>
                  <to>
                    <xdr:col>4</xdr:col>
                    <xdr:colOff>0</xdr:colOff>
                    <xdr:row>141</xdr:row>
                    <xdr:rowOff>25400</xdr:rowOff>
                  </to>
                </anchor>
              </controlPr>
            </control>
          </mc:Choice>
        </mc:AlternateContent>
        <mc:AlternateContent xmlns:mc="http://schemas.openxmlformats.org/markup-compatibility/2006">
          <mc:Choice Requires="x14">
            <control shapeId="1420" r:id="rId378" name="Check Box 396">
              <controlPr defaultSize="0" autoFill="0" autoLine="0" autoPict="0">
                <anchor moveWithCells="1">
                  <from>
                    <xdr:col>5</xdr:col>
                    <xdr:colOff>0</xdr:colOff>
                    <xdr:row>139</xdr:row>
                    <xdr:rowOff>152400</xdr:rowOff>
                  </from>
                  <to>
                    <xdr:col>6</xdr:col>
                    <xdr:colOff>0</xdr:colOff>
                    <xdr:row>141</xdr:row>
                    <xdr:rowOff>25400</xdr:rowOff>
                  </to>
                </anchor>
              </controlPr>
            </control>
          </mc:Choice>
        </mc:AlternateContent>
        <mc:AlternateContent xmlns:mc="http://schemas.openxmlformats.org/markup-compatibility/2006">
          <mc:Choice Requires="x14">
            <control shapeId="1421" r:id="rId379" name="Check Box 397">
              <controlPr defaultSize="0" autoFill="0" autoLine="0" autoPict="0">
                <anchor moveWithCells="1">
                  <from>
                    <xdr:col>7</xdr:col>
                    <xdr:colOff>0</xdr:colOff>
                    <xdr:row>139</xdr:row>
                    <xdr:rowOff>152400</xdr:rowOff>
                  </from>
                  <to>
                    <xdr:col>8</xdr:col>
                    <xdr:colOff>0</xdr:colOff>
                    <xdr:row>141</xdr:row>
                    <xdr:rowOff>25400</xdr:rowOff>
                  </to>
                </anchor>
              </controlPr>
            </control>
          </mc:Choice>
        </mc:AlternateContent>
        <mc:AlternateContent xmlns:mc="http://schemas.openxmlformats.org/markup-compatibility/2006">
          <mc:Choice Requires="x14">
            <control shapeId="1422" r:id="rId380" name="Check Box 398">
              <controlPr defaultSize="0" autoFill="0" autoLine="0" autoPict="0">
                <anchor moveWithCells="1">
                  <from>
                    <xdr:col>1</xdr:col>
                    <xdr:colOff>12700</xdr:colOff>
                    <xdr:row>150</xdr:row>
                    <xdr:rowOff>330200</xdr:rowOff>
                  </from>
                  <to>
                    <xdr:col>3</xdr:col>
                    <xdr:colOff>12700</xdr:colOff>
                    <xdr:row>152</xdr:row>
                    <xdr:rowOff>25400</xdr:rowOff>
                  </to>
                </anchor>
              </controlPr>
            </control>
          </mc:Choice>
        </mc:AlternateContent>
        <mc:AlternateContent xmlns:mc="http://schemas.openxmlformats.org/markup-compatibility/2006">
          <mc:Choice Requires="x14">
            <control shapeId="1423" r:id="rId381" name="Check Box 399">
              <controlPr defaultSize="0" autoFill="0" autoLine="0" autoPict="0">
                <anchor moveWithCells="1">
                  <from>
                    <xdr:col>3</xdr:col>
                    <xdr:colOff>0</xdr:colOff>
                    <xdr:row>150</xdr:row>
                    <xdr:rowOff>330200</xdr:rowOff>
                  </from>
                  <to>
                    <xdr:col>4</xdr:col>
                    <xdr:colOff>0</xdr:colOff>
                    <xdr:row>152</xdr:row>
                    <xdr:rowOff>25400</xdr:rowOff>
                  </to>
                </anchor>
              </controlPr>
            </control>
          </mc:Choice>
        </mc:AlternateContent>
        <mc:AlternateContent xmlns:mc="http://schemas.openxmlformats.org/markup-compatibility/2006">
          <mc:Choice Requires="x14">
            <control shapeId="1424" r:id="rId382" name="Check Box 400">
              <controlPr defaultSize="0" autoFill="0" autoLine="0" autoPict="0">
                <anchor moveWithCells="1">
                  <from>
                    <xdr:col>5</xdr:col>
                    <xdr:colOff>0</xdr:colOff>
                    <xdr:row>150</xdr:row>
                    <xdr:rowOff>330200</xdr:rowOff>
                  </from>
                  <to>
                    <xdr:col>6</xdr:col>
                    <xdr:colOff>0</xdr:colOff>
                    <xdr:row>152</xdr:row>
                    <xdr:rowOff>25400</xdr:rowOff>
                  </to>
                </anchor>
              </controlPr>
            </control>
          </mc:Choice>
        </mc:AlternateContent>
        <mc:AlternateContent xmlns:mc="http://schemas.openxmlformats.org/markup-compatibility/2006">
          <mc:Choice Requires="x14">
            <control shapeId="1425" r:id="rId383" name="Check Box 401">
              <controlPr defaultSize="0" autoFill="0" autoLine="0" autoPict="0">
                <anchor moveWithCells="1">
                  <from>
                    <xdr:col>7</xdr:col>
                    <xdr:colOff>0</xdr:colOff>
                    <xdr:row>150</xdr:row>
                    <xdr:rowOff>330200</xdr:rowOff>
                  </from>
                  <to>
                    <xdr:col>8</xdr:col>
                    <xdr:colOff>0</xdr:colOff>
                    <xdr:row>152</xdr:row>
                    <xdr:rowOff>25400</xdr:rowOff>
                  </to>
                </anchor>
              </controlPr>
            </control>
          </mc:Choice>
        </mc:AlternateContent>
        <mc:AlternateContent xmlns:mc="http://schemas.openxmlformats.org/markup-compatibility/2006">
          <mc:Choice Requires="x14">
            <control shapeId="1426" r:id="rId384" name="Check Box 402">
              <controlPr defaultSize="0" autoFill="0" autoLine="0" autoPict="0">
                <anchor moveWithCells="1">
                  <from>
                    <xdr:col>1</xdr:col>
                    <xdr:colOff>12700</xdr:colOff>
                    <xdr:row>150</xdr:row>
                    <xdr:rowOff>76200</xdr:rowOff>
                  </from>
                  <to>
                    <xdr:col>3</xdr:col>
                    <xdr:colOff>12700</xdr:colOff>
                    <xdr:row>150</xdr:row>
                    <xdr:rowOff>292100</xdr:rowOff>
                  </to>
                </anchor>
              </controlPr>
            </control>
          </mc:Choice>
        </mc:AlternateContent>
        <mc:AlternateContent xmlns:mc="http://schemas.openxmlformats.org/markup-compatibility/2006">
          <mc:Choice Requires="x14">
            <control shapeId="1427" r:id="rId385" name="Check Box 403">
              <controlPr defaultSize="0" autoFill="0" autoLine="0" autoPict="0">
                <anchor moveWithCells="1">
                  <from>
                    <xdr:col>3</xdr:col>
                    <xdr:colOff>0</xdr:colOff>
                    <xdr:row>150</xdr:row>
                    <xdr:rowOff>76200</xdr:rowOff>
                  </from>
                  <to>
                    <xdr:col>4</xdr:col>
                    <xdr:colOff>0</xdr:colOff>
                    <xdr:row>150</xdr:row>
                    <xdr:rowOff>292100</xdr:rowOff>
                  </to>
                </anchor>
              </controlPr>
            </control>
          </mc:Choice>
        </mc:AlternateContent>
        <mc:AlternateContent xmlns:mc="http://schemas.openxmlformats.org/markup-compatibility/2006">
          <mc:Choice Requires="x14">
            <control shapeId="1428" r:id="rId386" name="Check Box 404">
              <controlPr defaultSize="0" autoFill="0" autoLine="0" autoPict="0">
                <anchor moveWithCells="1">
                  <from>
                    <xdr:col>5</xdr:col>
                    <xdr:colOff>0</xdr:colOff>
                    <xdr:row>150</xdr:row>
                    <xdr:rowOff>76200</xdr:rowOff>
                  </from>
                  <to>
                    <xdr:col>6</xdr:col>
                    <xdr:colOff>0</xdr:colOff>
                    <xdr:row>150</xdr:row>
                    <xdr:rowOff>292100</xdr:rowOff>
                  </to>
                </anchor>
              </controlPr>
            </control>
          </mc:Choice>
        </mc:AlternateContent>
        <mc:AlternateContent xmlns:mc="http://schemas.openxmlformats.org/markup-compatibility/2006">
          <mc:Choice Requires="x14">
            <control shapeId="1429" r:id="rId387" name="Check Box 405">
              <controlPr defaultSize="0" autoFill="0" autoLine="0" autoPict="0">
                <anchor moveWithCells="1">
                  <from>
                    <xdr:col>7</xdr:col>
                    <xdr:colOff>0</xdr:colOff>
                    <xdr:row>150</xdr:row>
                    <xdr:rowOff>76200</xdr:rowOff>
                  </from>
                  <to>
                    <xdr:col>8</xdr:col>
                    <xdr:colOff>0</xdr:colOff>
                    <xdr:row>150</xdr:row>
                    <xdr:rowOff>292100</xdr:rowOff>
                  </to>
                </anchor>
              </controlPr>
            </control>
          </mc:Choice>
        </mc:AlternateContent>
        <mc:AlternateContent xmlns:mc="http://schemas.openxmlformats.org/markup-compatibility/2006">
          <mc:Choice Requires="x14">
            <control shapeId="1430" r:id="rId388" name="Check Box 406">
              <controlPr defaultSize="0" autoFill="0" autoLine="0" autoPict="0">
                <anchor moveWithCells="1">
                  <from>
                    <xdr:col>1</xdr:col>
                    <xdr:colOff>12700</xdr:colOff>
                    <xdr:row>148</xdr:row>
                    <xdr:rowOff>330200</xdr:rowOff>
                  </from>
                  <to>
                    <xdr:col>3</xdr:col>
                    <xdr:colOff>12700</xdr:colOff>
                    <xdr:row>150</xdr:row>
                    <xdr:rowOff>25400</xdr:rowOff>
                  </to>
                </anchor>
              </controlPr>
            </control>
          </mc:Choice>
        </mc:AlternateContent>
        <mc:AlternateContent xmlns:mc="http://schemas.openxmlformats.org/markup-compatibility/2006">
          <mc:Choice Requires="x14">
            <control shapeId="1431" r:id="rId389" name="Check Box 407">
              <controlPr defaultSize="0" autoFill="0" autoLine="0" autoPict="0">
                <anchor moveWithCells="1">
                  <from>
                    <xdr:col>3</xdr:col>
                    <xdr:colOff>0</xdr:colOff>
                    <xdr:row>148</xdr:row>
                    <xdr:rowOff>330200</xdr:rowOff>
                  </from>
                  <to>
                    <xdr:col>4</xdr:col>
                    <xdr:colOff>0</xdr:colOff>
                    <xdr:row>150</xdr:row>
                    <xdr:rowOff>25400</xdr:rowOff>
                  </to>
                </anchor>
              </controlPr>
            </control>
          </mc:Choice>
        </mc:AlternateContent>
        <mc:AlternateContent xmlns:mc="http://schemas.openxmlformats.org/markup-compatibility/2006">
          <mc:Choice Requires="x14">
            <control shapeId="1432" r:id="rId390" name="Check Box 408">
              <controlPr defaultSize="0" autoFill="0" autoLine="0" autoPict="0">
                <anchor moveWithCells="1">
                  <from>
                    <xdr:col>5</xdr:col>
                    <xdr:colOff>0</xdr:colOff>
                    <xdr:row>148</xdr:row>
                    <xdr:rowOff>330200</xdr:rowOff>
                  </from>
                  <to>
                    <xdr:col>6</xdr:col>
                    <xdr:colOff>0</xdr:colOff>
                    <xdr:row>150</xdr:row>
                    <xdr:rowOff>25400</xdr:rowOff>
                  </to>
                </anchor>
              </controlPr>
            </control>
          </mc:Choice>
        </mc:AlternateContent>
        <mc:AlternateContent xmlns:mc="http://schemas.openxmlformats.org/markup-compatibility/2006">
          <mc:Choice Requires="x14">
            <control shapeId="1433" r:id="rId391" name="Check Box 409">
              <controlPr defaultSize="0" autoFill="0" autoLine="0" autoPict="0">
                <anchor moveWithCells="1">
                  <from>
                    <xdr:col>7</xdr:col>
                    <xdr:colOff>0</xdr:colOff>
                    <xdr:row>148</xdr:row>
                    <xdr:rowOff>330200</xdr:rowOff>
                  </from>
                  <to>
                    <xdr:col>8</xdr:col>
                    <xdr:colOff>0</xdr:colOff>
                    <xdr:row>150</xdr:row>
                    <xdr:rowOff>25400</xdr:rowOff>
                  </to>
                </anchor>
              </controlPr>
            </control>
          </mc:Choice>
        </mc:AlternateContent>
        <mc:AlternateContent xmlns:mc="http://schemas.openxmlformats.org/markup-compatibility/2006">
          <mc:Choice Requires="x14">
            <control shapeId="1434" r:id="rId392" name="Check Box 410">
              <controlPr defaultSize="0" autoFill="0" autoLine="0" autoPict="0">
                <anchor moveWithCells="1">
                  <from>
                    <xdr:col>1</xdr:col>
                    <xdr:colOff>12700</xdr:colOff>
                    <xdr:row>148</xdr:row>
                    <xdr:rowOff>76200</xdr:rowOff>
                  </from>
                  <to>
                    <xdr:col>3</xdr:col>
                    <xdr:colOff>12700</xdr:colOff>
                    <xdr:row>148</xdr:row>
                    <xdr:rowOff>292100</xdr:rowOff>
                  </to>
                </anchor>
              </controlPr>
            </control>
          </mc:Choice>
        </mc:AlternateContent>
        <mc:AlternateContent xmlns:mc="http://schemas.openxmlformats.org/markup-compatibility/2006">
          <mc:Choice Requires="x14">
            <control shapeId="1435" r:id="rId393" name="Check Box 411">
              <controlPr defaultSize="0" autoFill="0" autoLine="0" autoPict="0">
                <anchor moveWithCells="1">
                  <from>
                    <xdr:col>3</xdr:col>
                    <xdr:colOff>0</xdr:colOff>
                    <xdr:row>148</xdr:row>
                    <xdr:rowOff>76200</xdr:rowOff>
                  </from>
                  <to>
                    <xdr:col>4</xdr:col>
                    <xdr:colOff>0</xdr:colOff>
                    <xdr:row>148</xdr:row>
                    <xdr:rowOff>292100</xdr:rowOff>
                  </to>
                </anchor>
              </controlPr>
            </control>
          </mc:Choice>
        </mc:AlternateContent>
        <mc:AlternateContent xmlns:mc="http://schemas.openxmlformats.org/markup-compatibility/2006">
          <mc:Choice Requires="x14">
            <control shapeId="1436" r:id="rId394" name="Check Box 412">
              <controlPr defaultSize="0" autoFill="0" autoLine="0" autoPict="0">
                <anchor moveWithCells="1">
                  <from>
                    <xdr:col>5</xdr:col>
                    <xdr:colOff>0</xdr:colOff>
                    <xdr:row>148</xdr:row>
                    <xdr:rowOff>76200</xdr:rowOff>
                  </from>
                  <to>
                    <xdr:col>6</xdr:col>
                    <xdr:colOff>0</xdr:colOff>
                    <xdr:row>148</xdr:row>
                    <xdr:rowOff>292100</xdr:rowOff>
                  </to>
                </anchor>
              </controlPr>
            </control>
          </mc:Choice>
        </mc:AlternateContent>
        <mc:AlternateContent xmlns:mc="http://schemas.openxmlformats.org/markup-compatibility/2006">
          <mc:Choice Requires="x14">
            <control shapeId="1437" r:id="rId395" name="Check Box 413">
              <controlPr defaultSize="0" autoFill="0" autoLine="0" autoPict="0">
                <anchor moveWithCells="1">
                  <from>
                    <xdr:col>7</xdr:col>
                    <xdr:colOff>0</xdr:colOff>
                    <xdr:row>148</xdr:row>
                    <xdr:rowOff>76200</xdr:rowOff>
                  </from>
                  <to>
                    <xdr:col>8</xdr:col>
                    <xdr:colOff>0</xdr:colOff>
                    <xdr:row>148</xdr:row>
                    <xdr:rowOff>292100</xdr:rowOff>
                  </to>
                </anchor>
              </controlPr>
            </control>
          </mc:Choice>
        </mc:AlternateContent>
        <mc:AlternateContent xmlns:mc="http://schemas.openxmlformats.org/markup-compatibility/2006">
          <mc:Choice Requires="x14">
            <control shapeId="1438" r:id="rId396" name="Check Box 414">
              <controlPr defaultSize="0" autoFill="0" autoLine="0" autoPict="0">
                <anchor moveWithCells="1">
                  <from>
                    <xdr:col>1</xdr:col>
                    <xdr:colOff>12700</xdr:colOff>
                    <xdr:row>164</xdr:row>
                    <xdr:rowOff>165100</xdr:rowOff>
                  </from>
                  <to>
                    <xdr:col>3</xdr:col>
                    <xdr:colOff>12700</xdr:colOff>
                    <xdr:row>166</xdr:row>
                    <xdr:rowOff>38100</xdr:rowOff>
                  </to>
                </anchor>
              </controlPr>
            </control>
          </mc:Choice>
        </mc:AlternateContent>
        <mc:AlternateContent xmlns:mc="http://schemas.openxmlformats.org/markup-compatibility/2006">
          <mc:Choice Requires="x14">
            <control shapeId="1439" r:id="rId397" name="Check Box 415">
              <controlPr defaultSize="0" autoFill="0" autoLine="0" autoPict="0">
                <anchor moveWithCells="1">
                  <from>
                    <xdr:col>3</xdr:col>
                    <xdr:colOff>0</xdr:colOff>
                    <xdr:row>164</xdr:row>
                    <xdr:rowOff>165100</xdr:rowOff>
                  </from>
                  <to>
                    <xdr:col>4</xdr:col>
                    <xdr:colOff>0</xdr:colOff>
                    <xdr:row>166</xdr:row>
                    <xdr:rowOff>38100</xdr:rowOff>
                  </to>
                </anchor>
              </controlPr>
            </control>
          </mc:Choice>
        </mc:AlternateContent>
        <mc:AlternateContent xmlns:mc="http://schemas.openxmlformats.org/markup-compatibility/2006">
          <mc:Choice Requires="x14">
            <control shapeId="1440" r:id="rId398" name="Check Box 416">
              <controlPr defaultSize="0" autoFill="0" autoLine="0" autoPict="0">
                <anchor moveWithCells="1">
                  <from>
                    <xdr:col>5</xdr:col>
                    <xdr:colOff>0</xdr:colOff>
                    <xdr:row>164</xdr:row>
                    <xdr:rowOff>165100</xdr:rowOff>
                  </from>
                  <to>
                    <xdr:col>6</xdr:col>
                    <xdr:colOff>0</xdr:colOff>
                    <xdr:row>166</xdr:row>
                    <xdr:rowOff>38100</xdr:rowOff>
                  </to>
                </anchor>
              </controlPr>
            </control>
          </mc:Choice>
        </mc:AlternateContent>
        <mc:AlternateContent xmlns:mc="http://schemas.openxmlformats.org/markup-compatibility/2006">
          <mc:Choice Requires="x14">
            <control shapeId="1441" r:id="rId399" name="Check Box 417">
              <controlPr defaultSize="0" autoFill="0" autoLine="0" autoPict="0">
                <anchor moveWithCells="1">
                  <from>
                    <xdr:col>7</xdr:col>
                    <xdr:colOff>0</xdr:colOff>
                    <xdr:row>164</xdr:row>
                    <xdr:rowOff>165100</xdr:rowOff>
                  </from>
                  <to>
                    <xdr:col>8</xdr:col>
                    <xdr:colOff>0</xdr:colOff>
                    <xdr:row>166</xdr:row>
                    <xdr:rowOff>38100</xdr:rowOff>
                  </to>
                </anchor>
              </controlPr>
            </control>
          </mc:Choice>
        </mc:AlternateContent>
        <mc:AlternateContent xmlns:mc="http://schemas.openxmlformats.org/markup-compatibility/2006">
          <mc:Choice Requires="x14">
            <control shapeId="1442" r:id="rId400" name="Check Box 418">
              <controlPr defaultSize="0" autoFill="0" autoLine="0" autoPict="0">
                <anchor moveWithCells="1">
                  <from>
                    <xdr:col>1</xdr:col>
                    <xdr:colOff>12700</xdr:colOff>
                    <xdr:row>163</xdr:row>
                    <xdr:rowOff>165100</xdr:rowOff>
                  </from>
                  <to>
                    <xdr:col>3</xdr:col>
                    <xdr:colOff>12700</xdr:colOff>
                    <xdr:row>165</xdr:row>
                    <xdr:rowOff>25400</xdr:rowOff>
                  </to>
                </anchor>
              </controlPr>
            </control>
          </mc:Choice>
        </mc:AlternateContent>
        <mc:AlternateContent xmlns:mc="http://schemas.openxmlformats.org/markup-compatibility/2006">
          <mc:Choice Requires="x14">
            <control shapeId="1443" r:id="rId401" name="Check Box 419">
              <controlPr defaultSize="0" autoFill="0" autoLine="0" autoPict="0">
                <anchor moveWithCells="1">
                  <from>
                    <xdr:col>3</xdr:col>
                    <xdr:colOff>0</xdr:colOff>
                    <xdr:row>163</xdr:row>
                    <xdr:rowOff>165100</xdr:rowOff>
                  </from>
                  <to>
                    <xdr:col>4</xdr:col>
                    <xdr:colOff>0</xdr:colOff>
                    <xdr:row>165</xdr:row>
                    <xdr:rowOff>25400</xdr:rowOff>
                  </to>
                </anchor>
              </controlPr>
            </control>
          </mc:Choice>
        </mc:AlternateContent>
        <mc:AlternateContent xmlns:mc="http://schemas.openxmlformats.org/markup-compatibility/2006">
          <mc:Choice Requires="x14">
            <control shapeId="1444" r:id="rId402" name="Check Box 420">
              <controlPr defaultSize="0" autoFill="0" autoLine="0" autoPict="0">
                <anchor moveWithCells="1">
                  <from>
                    <xdr:col>5</xdr:col>
                    <xdr:colOff>0</xdr:colOff>
                    <xdr:row>163</xdr:row>
                    <xdr:rowOff>165100</xdr:rowOff>
                  </from>
                  <to>
                    <xdr:col>6</xdr:col>
                    <xdr:colOff>0</xdr:colOff>
                    <xdr:row>165</xdr:row>
                    <xdr:rowOff>25400</xdr:rowOff>
                  </to>
                </anchor>
              </controlPr>
            </control>
          </mc:Choice>
        </mc:AlternateContent>
        <mc:AlternateContent xmlns:mc="http://schemas.openxmlformats.org/markup-compatibility/2006">
          <mc:Choice Requires="x14">
            <control shapeId="1445" r:id="rId403" name="Check Box 421">
              <controlPr defaultSize="0" autoFill="0" autoLine="0" autoPict="0">
                <anchor moveWithCells="1">
                  <from>
                    <xdr:col>7</xdr:col>
                    <xdr:colOff>0</xdr:colOff>
                    <xdr:row>163</xdr:row>
                    <xdr:rowOff>165100</xdr:rowOff>
                  </from>
                  <to>
                    <xdr:col>8</xdr:col>
                    <xdr:colOff>0</xdr:colOff>
                    <xdr:row>165</xdr:row>
                    <xdr:rowOff>25400</xdr:rowOff>
                  </to>
                </anchor>
              </controlPr>
            </control>
          </mc:Choice>
        </mc:AlternateContent>
        <mc:AlternateContent xmlns:mc="http://schemas.openxmlformats.org/markup-compatibility/2006">
          <mc:Choice Requires="x14">
            <control shapeId="1446" r:id="rId404" name="Check Box 422">
              <controlPr defaultSize="0" autoFill="0" autoLine="0" autoPict="0">
                <anchor moveWithCells="1">
                  <from>
                    <xdr:col>1</xdr:col>
                    <xdr:colOff>12700</xdr:colOff>
                    <xdr:row>162</xdr:row>
                    <xdr:rowOff>165100</xdr:rowOff>
                  </from>
                  <to>
                    <xdr:col>3</xdr:col>
                    <xdr:colOff>12700</xdr:colOff>
                    <xdr:row>164</xdr:row>
                    <xdr:rowOff>25400</xdr:rowOff>
                  </to>
                </anchor>
              </controlPr>
            </control>
          </mc:Choice>
        </mc:AlternateContent>
        <mc:AlternateContent xmlns:mc="http://schemas.openxmlformats.org/markup-compatibility/2006">
          <mc:Choice Requires="x14">
            <control shapeId="1447" r:id="rId405" name="Check Box 423">
              <controlPr defaultSize="0" autoFill="0" autoLine="0" autoPict="0">
                <anchor moveWithCells="1">
                  <from>
                    <xdr:col>3</xdr:col>
                    <xdr:colOff>0</xdr:colOff>
                    <xdr:row>162</xdr:row>
                    <xdr:rowOff>165100</xdr:rowOff>
                  </from>
                  <to>
                    <xdr:col>4</xdr:col>
                    <xdr:colOff>0</xdr:colOff>
                    <xdr:row>164</xdr:row>
                    <xdr:rowOff>25400</xdr:rowOff>
                  </to>
                </anchor>
              </controlPr>
            </control>
          </mc:Choice>
        </mc:AlternateContent>
        <mc:AlternateContent xmlns:mc="http://schemas.openxmlformats.org/markup-compatibility/2006">
          <mc:Choice Requires="x14">
            <control shapeId="1448" r:id="rId406" name="Check Box 424">
              <controlPr defaultSize="0" autoFill="0" autoLine="0" autoPict="0">
                <anchor moveWithCells="1">
                  <from>
                    <xdr:col>5</xdr:col>
                    <xdr:colOff>0</xdr:colOff>
                    <xdr:row>162</xdr:row>
                    <xdr:rowOff>165100</xdr:rowOff>
                  </from>
                  <to>
                    <xdr:col>6</xdr:col>
                    <xdr:colOff>0</xdr:colOff>
                    <xdr:row>164</xdr:row>
                    <xdr:rowOff>25400</xdr:rowOff>
                  </to>
                </anchor>
              </controlPr>
            </control>
          </mc:Choice>
        </mc:AlternateContent>
        <mc:AlternateContent xmlns:mc="http://schemas.openxmlformats.org/markup-compatibility/2006">
          <mc:Choice Requires="x14">
            <control shapeId="1449" r:id="rId407" name="Check Box 425">
              <controlPr defaultSize="0" autoFill="0" autoLine="0" autoPict="0">
                <anchor moveWithCells="1">
                  <from>
                    <xdr:col>7</xdr:col>
                    <xdr:colOff>0</xdr:colOff>
                    <xdr:row>162</xdr:row>
                    <xdr:rowOff>165100</xdr:rowOff>
                  </from>
                  <to>
                    <xdr:col>8</xdr:col>
                    <xdr:colOff>0</xdr:colOff>
                    <xdr:row>164</xdr:row>
                    <xdr:rowOff>25400</xdr:rowOff>
                  </to>
                </anchor>
              </controlPr>
            </control>
          </mc:Choice>
        </mc:AlternateContent>
        <mc:AlternateContent xmlns:mc="http://schemas.openxmlformats.org/markup-compatibility/2006">
          <mc:Choice Requires="x14">
            <control shapeId="1450" r:id="rId408" name="Check Box 426">
              <controlPr defaultSize="0" autoFill="0" autoLine="0" autoPict="0">
                <anchor moveWithCells="1">
                  <from>
                    <xdr:col>1</xdr:col>
                    <xdr:colOff>12700</xdr:colOff>
                    <xdr:row>161</xdr:row>
                    <xdr:rowOff>152400</xdr:rowOff>
                  </from>
                  <to>
                    <xdr:col>3</xdr:col>
                    <xdr:colOff>12700</xdr:colOff>
                    <xdr:row>163</xdr:row>
                    <xdr:rowOff>25400</xdr:rowOff>
                  </to>
                </anchor>
              </controlPr>
            </control>
          </mc:Choice>
        </mc:AlternateContent>
        <mc:AlternateContent xmlns:mc="http://schemas.openxmlformats.org/markup-compatibility/2006">
          <mc:Choice Requires="x14">
            <control shapeId="1451" r:id="rId409" name="Check Box 427">
              <controlPr defaultSize="0" autoFill="0" autoLine="0" autoPict="0">
                <anchor moveWithCells="1">
                  <from>
                    <xdr:col>3</xdr:col>
                    <xdr:colOff>0</xdr:colOff>
                    <xdr:row>161</xdr:row>
                    <xdr:rowOff>152400</xdr:rowOff>
                  </from>
                  <to>
                    <xdr:col>4</xdr:col>
                    <xdr:colOff>0</xdr:colOff>
                    <xdr:row>163</xdr:row>
                    <xdr:rowOff>25400</xdr:rowOff>
                  </to>
                </anchor>
              </controlPr>
            </control>
          </mc:Choice>
        </mc:AlternateContent>
        <mc:AlternateContent xmlns:mc="http://schemas.openxmlformats.org/markup-compatibility/2006">
          <mc:Choice Requires="x14">
            <control shapeId="1452" r:id="rId410" name="Check Box 428">
              <controlPr defaultSize="0" autoFill="0" autoLine="0" autoPict="0">
                <anchor moveWithCells="1">
                  <from>
                    <xdr:col>5</xdr:col>
                    <xdr:colOff>0</xdr:colOff>
                    <xdr:row>161</xdr:row>
                    <xdr:rowOff>152400</xdr:rowOff>
                  </from>
                  <to>
                    <xdr:col>6</xdr:col>
                    <xdr:colOff>0</xdr:colOff>
                    <xdr:row>163</xdr:row>
                    <xdr:rowOff>25400</xdr:rowOff>
                  </to>
                </anchor>
              </controlPr>
            </control>
          </mc:Choice>
        </mc:AlternateContent>
        <mc:AlternateContent xmlns:mc="http://schemas.openxmlformats.org/markup-compatibility/2006">
          <mc:Choice Requires="x14">
            <control shapeId="1453" r:id="rId411" name="Check Box 429">
              <controlPr defaultSize="0" autoFill="0" autoLine="0" autoPict="0">
                <anchor moveWithCells="1">
                  <from>
                    <xdr:col>7</xdr:col>
                    <xdr:colOff>0</xdr:colOff>
                    <xdr:row>161</xdr:row>
                    <xdr:rowOff>152400</xdr:rowOff>
                  </from>
                  <to>
                    <xdr:col>8</xdr:col>
                    <xdr:colOff>0</xdr:colOff>
                    <xdr:row>163</xdr:row>
                    <xdr:rowOff>25400</xdr:rowOff>
                  </to>
                </anchor>
              </controlPr>
            </control>
          </mc:Choice>
        </mc:AlternateContent>
        <mc:AlternateContent xmlns:mc="http://schemas.openxmlformats.org/markup-compatibility/2006">
          <mc:Choice Requires="x14">
            <control shapeId="1454" r:id="rId412" name="Check Box 430">
              <controlPr defaultSize="0" autoFill="0" autoLine="0" autoPict="0">
                <anchor moveWithCells="1">
                  <from>
                    <xdr:col>1</xdr:col>
                    <xdr:colOff>12700</xdr:colOff>
                    <xdr:row>156</xdr:row>
                    <xdr:rowOff>152400</xdr:rowOff>
                  </from>
                  <to>
                    <xdr:col>3</xdr:col>
                    <xdr:colOff>12700</xdr:colOff>
                    <xdr:row>158</xdr:row>
                    <xdr:rowOff>25400</xdr:rowOff>
                  </to>
                </anchor>
              </controlPr>
            </control>
          </mc:Choice>
        </mc:AlternateContent>
        <mc:AlternateContent xmlns:mc="http://schemas.openxmlformats.org/markup-compatibility/2006">
          <mc:Choice Requires="x14">
            <control shapeId="1455" r:id="rId413" name="Check Box 431">
              <controlPr defaultSize="0" autoFill="0" autoLine="0" autoPict="0">
                <anchor moveWithCells="1">
                  <from>
                    <xdr:col>3</xdr:col>
                    <xdr:colOff>0</xdr:colOff>
                    <xdr:row>156</xdr:row>
                    <xdr:rowOff>152400</xdr:rowOff>
                  </from>
                  <to>
                    <xdr:col>4</xdr:col>
                    <xdr:colOff>0</xdr:colOff>
                    <xdr:row>158</xdr:row>
                    <xdr:rowOff>25400</xdr:rowOff>
                  </to>
                </anchor>
              </controlPr>
            </control>
          </mc:Choice>
        </mc:AlternateContent>
        <mc:AlternateContent xmlns:mc="http://schemas.openxmlformats.org/markup-compatibility/2006">
          <mc:Choice Requires="x14">
            <control shapeId="1456" r:id="rId414" name="Check Box 432">
              <controlPr defaultSize="0" autoFill="0" autoLine="0" autoPict="0">
                <anchor moveWithCells="1">
                  <from>
                    <xdr:col>5</xdr:col>
                    <xdr:colOff>0</xdr:colOff>
                    <xdr:row>156</xdr:row>
                    <xdr:rowOff>152400</xdr:rowOff>
                  </from>
                  <to>
                    <xdr:col>6</xdr:col>
                    <xdr:colOff>0</xdr:colOff>
                    <xdr:row>158</xdr:row>
                    <xdr:rowOff>25400</xdr:rowOff>
                  </to>
                </anchor>
              </controlPr>
            </control>
          </mc:Choice>
        </mc:AlternateContent>
        <mc:AlternateContent xmlns:mc="http://schemas.openxmlformats.org/markup-compatibility/2006">
          <mc:Choice Requires="x14">
            <control shapeId="1457" r:id="rId415" name="Check Box 433">
              <controlPr defaultSize="0" autoFill="0" autoLine="0" autoPict="0">
                <anchor moveWithCells="1">
                  <from>
                    <xdr:col>7</xdr:col>
                    <xdr:colOff>0</xdr:colOff>
                    <xdr:row>156</xdr:row>
                    <xdr:rowOff>152400</xdr:rowOff>
                  </from>
                  <to>
                    <xdr:col>8</xdr:col>
                    <xdr:colOff>0</xdr:colOff>
                    <xdr:row>158</xdr:row>
                    <xdr:rowOff>25400</xdr:rowOff>
                  </to>
                </anchor>
              </controlPr>
            </control>
          </mc:Choice>
        </mc:AlternateContent>
        <mc:AlternateContent xmlns:mc="http://schemas.openxmlformats.org/markup-compatibility/2006">
          <mc:Choice Requires="x14">
            <control shapeId="1458" r:id="rId416" name="Check Box 434">
              <controlPr defaultSize="0" autoFill="0" autoLine="0" autoPict="0">
                <anchor moveWithCells="1">
                  <from>
                    <xdr:col>1</xdr:col>
                    <xdr:colOff>12700</xdr:colOff>
                    <xdr:row>155</xdr:row>
                    <xdr:rowOff>152400</xdr:rowOff>
                  </from>
                  <to>
                    <xdr:col>3</xdr:col>
                    <xdr:colOff>12700</xdr:colOff>
                    <xdr:row>157</xdr:row>
                    <xdr:rowOff>25400</xdr:rowOff>
                  </to>
                </anchor>
              </controlPr>
            </control>
          </mc:Choice>
        </mc:AlternateContent>
        <mc:AlternateContent xmlns:mc="http://schemas.openxmlformats.org/markup-compatibility/2006">
          <mc:Choice Requires="x14">
            <control shapeId="1459" r:id="rId417" name="Check Box 435">
              <controlPr defaultSize="0" autoFill="0" autoLine="0" autoPict="0">
                <anchor moveWithCells="1">
                  <from>
                    <xdr:col>3</xdr:col>
                    <xdr:colOff>0</xdr:colOff>
                    <xdr:row>155</xdr:row>
                    <xdr:rowOff>152400</xdr:rowOff>
                  </from>
                  <to>
                    <xdr:col>4</xdr:col>
                    <xdr:colOff>0</xdr:colOff>
                    <xdr:row>157</xdr:row>
                    <xdr:rowOff>25400</xdr:rowOff>
                  </to>
                </anchor>
              </controlPr>
            </control>
          </mc:Choice>
        </mc:AlternateContent>
        <mc:AlternateContent xmlns:mc="http://schemas.openxmlformats.org/markup-compatibility/2006">
          <mc:Choice Requires="x14">
            <control shapeId="1460" r:id="rId418" name="Check Box 436">
              <controlPr defaultSize="0" autoFill="0" autoLine="0" autoPict="0">
                <anchor moveWithCells="1">
                  <from>
                    <xdr:col>5</xdr:col>
                    <xdr:colOff>0</xdr:colOff>
                    <xdr:row>155</xdr:row>
                    <xdr:rowOff>152400</xdr:rowOff>
                  </from>
                  <to>
                    <xdr:col>6</xdr:col>
                    <xdr:colOff>0</xdr:colOff>
                    <xdr:row>157</xdr:row>
                    <xdr:rowOff>25400</xdr:rowOff>
                  </to>
                </anchor>
              </controlPr>
            </control>
          </mc:Choice>
        </mc:AlternateContent>
        <mc:AlternateContent xmlns:mc="http://schemas.openxmlformats.org/markup-compatibility/2006">
          <mc:Choice Requires="x14">
            <control shapeId="1461" r:id="rId419" name="Check Box 437">
              <controlPr defaultSize="0" autoFill="0" autoLine="0" autoPict="0">
                <anchor moveWithCells="1">
                  <from>
                    <xdr:col>7</xdr:col>
                    <xdr:colOff>0</xdr:colOff>
                    <xdr:row>155</xdr:row>
                    <xdr:rowOff>152400</xdr:rowOff>
                  </from>
                  <to>
                    <xdr:col>8</xdr:col>
                    <xdr:colOff>0</xdr:colOff>
                    <xdr:row>157</xdr:row>
                    <xdr:rowOff>25400</xdr:rowOff>
                  </to>
                </anchor>
              </controlPr>
            </control>
          </mc:Choice>
        </mc:AlternateContent>
        <mc:AlternateContent xmlns:mc="http://schemas.openxmlformats.org/markup-compatibility/2006">
          <mc:Choice Requires="x14">
            <control shapeId="1462" r:id="rId420" name="Check Box 438">
              <controlPr defaultSize="0" autoFill="0" autoLine="0" autoPict="0">
                <anchor moveWithCells="1">
                  <from>
                    <xdr:col>1</xdr:col>
                    <xdr:colOff>12700</xdr:colOff>
                    <xdr:row>154</xdr:row>
                    <xdr:rowOff>152400</xdr:rowOff>
                  </from>
                  <to>
                    <xdr:col>3</xdr:col>
                    <xdr:colOff>12700</xdr:colOff>
                    <xdr:row>156</xdr:row>
                    <xdr:rowOff>25400</xdr:rowOff>
                  </to>
                </anchor>
              </controlPr>
            </control>
          </mc:Choice>
        </mc:AlternateContent>
        <mc:AlternateContent xmlns:mc="http://schemas.openxmlformats.org/markup-compatibility/2006">
          <mc:Choice Requires="x14">
            <control shapeId="1463" r:id="rId421" name="Check Box 439">
              <controlPr defaultSize="0" autoFill="0" autoLine="0" autoPict="0">
                <anchor moveWithCells="1">
                  <from>
                    <xdr:col>3</xdr:col>
                    <xdr:colOff>0</xdr:colOff>
                    <xdr:row>154</xdr:row>
                    <xdr:rowOff>152400</xdr:rowOff>
                  </from>
                  <to>
                    <xdr:col>4</xdr:col>
                    <xdr:colOff>0</xdr:colOff>
                    <xdr:row>156</xdr:row>
                    <xdr:rowOff>25400</xdr:rowOff>
                  </to>
                </anchor>
              </controlPr>
            </control>
          </mc:Choice>
        </mc:AlternateContent>
        <mc:AlternateContent xmlns:mc="http://schemas.openxmlformats.org/markup-compatibility/2006">
          <mc:Choice Requires="x14">
            <control shapeId="1464" r:id="rId422" name="Check Box 440">
              <controlPr defaultSize="0" autoFill="0" autoLine="0" autoPict="0">
                <anchor moveWithCells="1">
                  <from>
                    <xdr:col>5</xdr:col>
                    <xdr:colOff>0</xdr:colOff>
                    <xdr:row>154</xdr:row>
                    <xdr:rowOff>152400</xdr:rowOff>
                  </from>
                  <to>
                    <xdr:col>6</xdr:col>
                    <xdr:colOff>0</xdr:colOff>
                    <xdr:row>156</xdr:row>
                    <xdr:rowOff>25400</xdr:rowOff>
                  </to>
                </anchor>
              </controlPr>
            </control>
          </mc:Choice>
        </mc:AlternateContent>
        <mc:AlternateContent xmlns:mc="http://schemas.openxmlformats.org/markup-compatibility/2006">
          <mc:Choice Requires="x14">
            <control shapeId="1465" r:id="rId423" name="Check Box 441">
              <controlPr defaultSize="0" autoFill="0" autoLine="0" autoPict="0">
                <anchor moveWithCells="1">
                  <from>
                    <xdr:col>7</xdr:col>
                    <xdr:colOff>0</xdr:colOff>
                    <xdr:row>154</xdr:row>
                    <xdr:rowOff>152400</xdr:rowOff>
                  </from>
                  <to>
                    <xdr:col>8</xdr:col>
                    <xdr:colOff>0</xdr:colOff>
                    <xdr:row>156</xdr:row>
                    <xdr:rowOff>25400</xdr:rowOff>
                  </to>
                </anchor>
              </controlPr>
            </control>
          </mc:Choice>
        </mc:AlternateContent>
        <mc:AlternateContent xmlns:mc="http://schemas.openxmlformats.org/markup-compatibility/2006">
          <mc:Choice Requires="x14">
            <control shapeId="1466" r:id="rId424" name="Check Box 442">
              <controlPr defaultSize="0" autoFill="0" autoLine="0" autoPict="0">
                <anchor moveWithCells="1">
                  <from>
                    <xdr:col>1</xdr:col>
                    <xdr:colOff>12700</xdr:colOff>
                    <xdr:row>153</xdr:row>
                    <xdr:rowOff>152400</xdr:rowOff>
                  </from>
                  <to>
                    <xdr:col>3</xdr:col>
                    <xdr:colOff>12700</xdr:colOff>
                    <xdr:row>155</xdr:row>
                    <xdr:rowOff>25400</xdr:rowOff>
                  </to>
                </anchor>
              </controlPr>
            </control>
          </mc:Choice>
        </mc:AlternateContent>
        <mc:AlternateContent xmlns:mc="http://schemas.openxmlformats.org/markup-compatibility/2006">
          <mc:Choice Requires="x14">
            <control shapeId="1467" r:id="rId425" name="Check Box 443">
              <controlPr defaultSize="0" autoFill="0" autoLine="0" autoPict="0">
                <anchor moveWithCells="1">
                  <from>
                    <xdr:col>3</xdr:col>
                    <xdr:colOff>0</xdr:colOff>
                    <xdr:row>153</xdr:row>
                    <xdr:rowOff>152400</xdr:rowOff>
                  </from>
                  <to>
                    <xdr:col>4</xdr:col>
                    <xdr:colOff>0</xdr:colOff>
                    <xdr:row>155</xdr:row>
                    <xdr:rowOff>25400</xdr:rowOff>
                  </to>
                </anchor>
              </controlPr>
            </control>
          </mc:Choice>
        </mc:AlternateContent>
        <mc:AlternateContent xmlns:mc="http://schemas.openxmlformats.org/markup-compatibility/2006">
          <mc:Choice Requires="x14">
            <control shapeId="1468" r:id="rId426" name="Check Box 444">
              <controlPr defaultSize="0" autoFill="0" autoLine="0" autoPict="0">
                <anchor moveWithCells="1">
                  <from>
                    <xdr:col>5</xdr:col>
                    <xdr:colOff>0</xdr:colOff>
                    <xdr:row>153</xdr:row>
                    <xdr:rowOff>152400</xdr:rowOff>
                  </from>
                  <to>
                    <xdr:col>6</xdr:col>
                    <xdr:colOff>0</xdr:colOff>
                    <xdr:row>155</xdr:row>
                    <xdr:rowOff>25400</xdr:rowOff>
                  </to>
                </anchor>
              </controlPr>
            </control>
          </mc:Choice>
        </mc:AlternateContent>
        <mc:AlternateContent xmlns:mc="http://schemas.openxmlformats.org/markup-compatibility/2006">
          <mc:Choice Requires="x14">
            <control shapeId="1469" r:id="rId427" name="Check Box 445">
              <controlPr defaultSize="0" autoFill="0" autoLine="0" autoPict="0">
                <anchor moveWithCells="1">
                  <from>
                    <xdr:col>7</xdr:col>
                    <xdr:colOff>0</xdr:colOff>
                    <xdr:row>153</xdr:row>
                    <xdr:rowOff>152400</xdr:rowOff>
                  </from>
                  <to>
                    <xdr:col>8</xdr:col>
                    <xdr:colOff>0</xdr:colOff>
                    <xdr:row>155</xdr:row>
                    <xdr:rowOff>25400</xdr:rowOff>
                  </to>
                </anchor>
              </controlPr>
            </control>
          </mc:Choice>
        </mc:AlternateContent>
        <mc:AlternateContent xmlns:mc="http://schemas.openxmlformats.org/markup-compatibility/2006">
          <mc:Choice Requires="x14">
            <control shapeId="1470" r:id="rId428" name="Check Box 446">
              <controlPr defaultSize="0" autoFill="0" autoLine="0" autoPict="0">
                <anchor moveWithCells="1">
                  <from>
                    <xdr:col>1</xdr:col>
                    <xdr:colOff>12700</xdr:colOff>
                    <xdr:row>170</xdr:row>
                    <xdr:rowOff>165100</xdr:rowOff>
                  </from>
                  <to>
                    <xdr:col>3</xdr:col>
                    <xdr:colOff>12700</xdr:colOff>
                    <xdr:row>172</xdr:row>
                    <xdr:rowOff>38100</xdr:rowOff>
                  </to>
                </anchor>
              </controlPr>
            </control>
          </mc:Choice>
        </mc:AlternateContent>
        <mc:AlternateContent xmlns:mc="http://schemas.openxmlformats.org/markup-compatibility/2006">
          <mc:Choice Requires="x14">
            <control shapeId="1471" r:id="rId429" name="Check Box 447">
              <controlPr defaultSize="0" autoFill="0" autoLine="0" autoPict="0">
                <anchor moveWithCells="1">
                  <from>
                    <xdr:col>3</xdr:col>
                    <xdr:colOff>0</xdr:colOff>
                    <xdr:row>170</xdr:row>
                    <xdr:rowOff>165100</xdr:rowOff>
                  </from>
                  <to>
                    <xdr:col>4</xdr:col>
                    <xdr:colOff>0</xdr:colOff>
                    <xdr:row>172</xdr:row>
                    <xdr:rowOff>38100</xdr:rowOff>
                  </to>
                </anchor>
              </controlPr>
            </control>
          </mc:Choice>
        </mc:AlternateContent>
        <mc:AlternateContent xmlns:mc="http://schemas.openxmlformats.org/markup-compatibility/2006">
          <mc:Choice Requires="x14">
            <control shapeId="1472" r:id="rId430" name="Check Box 448">
              <controlPr defaultSize="0" autoFill="0" autoLine="0" autoPict="0">
                <anchor moveWithCells="1">
                  <from>
                    <xdr:col>5</xdr:col>
                    <xdr:colOff>0</xdr:colOff>
                    <xdr:row>170</xdr:row>
                    <xdr:rowOff>165100</xdr:rowOff>
                  </from>
                  <to>
                    <xdr:col>6</xdr:col>
                    <xdr:colOff>0</xdr:colOff>
                    <xdr:row>172</xdr:row>
                    <xdr:rowOff>38100</xdr:rowOff>
                  </to>
                </anchor>
              </controlPr>
            </control>
          </mc:Choice>
        </mc:AlternateContent>
        <mc:AlternateContent xmlns:mc="http://schemas.openxmlformats.org/markup-compatibility/2006">
          <mc:Choice Requires="x14">
            <control shapeId="1473" r:id="rId431" name="Check Box 449">
              <controlPr defaultSize="0" autoFill="0" autoLine="0" autoPict="0">
                <anchor moveWithCells="1">
                  <from>
                    <xdr:col>7</xdr:col>
                    <xdr:colOff>0</xdr:colOff>
                    <xdr:row>170</xdr:row>
                    <xdr:rowOff>165100</xdr:rowOff>
                  </from>
                  <to>
                    <xdr:col>8</xdr:col>
                    <xdr:colOff>0</xdr:colOff>
                    <xdr:row>172</xdr:row>
                    <xdr:rowOff>38100</xdr:rowOff>
                  </to>
                </anchor>
              </controlPr>
            </control>
          </mc:Choice>
        </mc:AlternateContent>
        <mc:AlternateContent xmlns:mc="http://schemas.openxmlformats.org/markup-compatibility/2006">
          <mc:Choice Requires="x14">
            <control shapeId="1474" r:id="rId432" name="Check Box 450">
              <controlPr defaultSize="0" autoFill="0" autoLine="0" autoPict="0">
                <anchor moveWithCells="1">
                  <from>
                    <xdr:col>1</xdr:col>
                    <xdr:colOff>12700</xdr:colOff>
                    <xdr:row>169</xdr:row>
                    <xdr:rowOff>165100</xdr:rowOff>
                  </from>
                  <to>
                    <xdr:col>3</xdr:col>
                    <xdr:colOff>12700</xdr:colOff>
                    <xdr:row>171</xdr:row>
                    <xdr:rowOff>25400</xdr:rowOff>
                  </to>
                </anchor>
              </controlPr>
            </control>
          </mc:Choice>
        </mc:AlternateContent>
        <mc:AlternateContent xmlns:mc="http://schemas.openxmlformats.org/markup-compatibility/2006">
          <mc:Choice Requires="x14">
            <control shapeId="1475" r:id="rId433" name="Check Box 451">
              <controlPr defaultSize="0" autoFill="0" autoLine="0" autoPict="0">
                <anchor moveWithCells="1">
                  <from>
                    <xdr:col>3</xdr:col>
                    <xdr:colOff>0</xdr:colOff>
                    <xdr:row>169</xdr:row>
                    <xdr:rowOff>165100</xdr:rowOff>
                  </from>
                  <to>
                    <xdr:col>4</xdr:col>
                    <xdr:colOff>0</xdr:colOff>
                    <xdr:row>171</xdr:row>
                    <xdr:rowOff>25400</xdr:rowOff>
                  </to>
                </anchor>
              </controlPr>
            </control>
          </mc:Choice>
        </mc:AlternateContent>
        <mc:AlternateContent xmlns:mc="http://schemas.openxmlformats.org/markup-compatibility/2006">
          <mc:Choice Requires="x14">
            <control shapeId="1476" r:id="rId434" name="Check Box 452">
              <controlPr defaultSize="0" autoFill="0" autoLine="0" autoPict="0">
                <anchor moveWithCells="1">
                  <from>
                    <xdr:col>5</xdr:col>
                    <xdr:colOff>0</xdr:colOff>
                    <xdr:row>169</xdr:row>
                    <xdr:rowOff>165100</xdr:rowOff>
                  </from>
                  <to>
                    <xdr:col>6</xdr:col>
                    <xdr:colOff>0</xdr:colOff>
                    <xdr:row>171</xdr:row>
                    <xdr:rowOff>25400</xdr:rowOff>
                  </to>
                </anchor>
              </controlPr>
            </control>
          </mc:Choice>
        </mc:AlternateContent>
        <mc:AlternateContent xmlns:mc="http://schemas.openxmlformats.org/markup-compatibility/2006">
          <mc:Choice Requires="x14">
            <control shapeId="1477" r:id="rId435" name="Check Box 453">
              <controlPr defaultSize="0" autoFill="0" autoLine="0" autoPict="0">
                <anchor moveWithCells="1">
                  <from>
                    <xdr:col>7</xdr:col>
                    <xdr:colOff>0</xdr:colOff>
                    <xdr:row>169</xdr:row>
                    <xdr:rowOff>165100</xdr:rowOff>
                  </from>
                  <to>
                    <xdr:col>8</xdr:col>
                    <xdr:colOff>0</xdr:colOff>
                    <xdr:row>171</xdr:row>
                    <xdr:rowOff>25400</xdr:rowOff>
                  </to>
                </anchor>
              </controlPr>
            </control>
          </mc:Choice>
        </mc:AlternateContent>
        <mc:AlternateContent xmlns:mc="http://schemas.openxmlformats.org/markup-compatibility/2006">
          <mc:Choice Requires="x14">
            <control shapeId="1478" r:id="rId436" name="Check Box 454">
              <controlPr defaultSize="0" autoFill="0" autoLine="0" autoPict="0">
                <anchor moveWithCells="1">
                  <from>
                    <xdr:col>1</xdr:col>
                    <xdr:colOff>12700</xdr:colOff>
                    <xdr:row>168</xdr:row>
                    <xdr:rowOff>152400</xdr:rowOff>
                  </from>
                  <to>
                    <xdr:col>3</xdr:col>
                    <xdr:colOff>12700</xdr:colOff>
                    <xdr:row>170</xdr:row>
                    <xdr:rowOff>25400</xdr:rowOff>
                  </to>
                </anchor>
              </controlPr>
            </control>
          </mc:Choice>
        </mc:AlternateContent>
        <mc:AlternateContent xmlns:mc="http://schemas.openxmlformats.org/markup-compatibility/2006">
          <mc:Choice Requires="x14">
            <control shapeId="1479" r:id="rId437" name="Check Box 455">
              <controlPr defaultSize="0" autoFill="0" autoLine="0" autoPict="0">
                <anchor moveWithCells="1">
                  <from>
                    <xdr:col>3</xdr:col>
                    <xdr:colOff>0</xdr:colOff>
                    <xdr:row>168</xdr:row>
                    <xdr:rowOff>152400</xdr:rowOff>
                  </from>
                  <to>
                    <xdr:col>4</xdr:col>
                    <xdr:colOff>0</xdr:colOff>
                    <xdr:row>170</xdr:row>
                    <xdr:rowOff>25400</xdr:rowOff>
                  </to>
                </anchor>
              </controlPr>
            </control>
          </mc:Choice>
        </mc:AlternateContent>
        <mc:AlternateContent xmlns:mc="http://schemas.openxmlformats.org/markup-compatibility/2006">
          <mc:Choice Requires="x14">
            <control shapeId="1480" r:id="rId438" name="Check Box 456">
              <controlPr defaultSize="0" autoFill="0" autoLine="0" autoPict="0">
                <anchor moveWithCells="1">
                  <from>
                    <xdr:col>5</xdr:col>
                    <xdr:colOff>0</xdr:colOff>
                    <xdr:row>168</xdr:row>
                    <xdr:rowOff>152400</xdr:rowOff>
                  </from>
                  <to>
                    <xdr:col>6</xdr:col>
                    <xdr:colOff>0</xdr:colOff>
                    <xdr:row>170</xdr:row>
                    <xdr:rowOff>25400</xdr:rowOff>
                  </to>
                </anchor>
              </controlPr>
            </control>
          </mc:Choice>
        </mc:AlternateContent>
        <mc:AlternateContent xmlns:mc="http://schemas.openxmlformats.org/markup-compatibility/2006">
          <mc:Choice Requires="x14">
            <control shapeId="1481" r:id="rId439" name="Check Box 457">
              <controlPr defaultSize="0" autoFill="0" autoLine="0" autoPict="0">
                <anchor moveWithCells="1">
                  <from>
                    <xdr:col>7</xdr:col>
                    <xdr:colOff>0</xdr:colOff>
                    <xdr:row>168</xdr:row>
                    <xdr:rowOff>152400</xdr:rowOff>
                  </from>
                  <to>
                    <xdr:col>8</xdr:col>
                    <xdr:colOff>0</xdr:colOff>
                    <xdr:row>170</xdr:row>
                    <xdr:rowOff>25400</xdr:rowOff>
                  </to>
                </anchor>
              </controlPr>
            </control>
          </mc:Choice>
        </mc:AlternateContent>
        <mc:AlternateContent xmlns:mc="http://schemas.openxmlformats.org/markup-compatibility/2006">
          <mc:Choice Requires="x14">
            <control shapeId="1482" r:id="rId440" name="Check Box 458">
              <controlPr defaultSize="0" autoFill="0" autoLine="0" autoPict="0">
                <anchor moveWithCells="1">
                  <from>
                    <xdr:col>1</xdr:col>
                    <xdr:colOff>12700</xdr:colOff>
                    <xdr:row>167</xdr:row>
                    <xdr:rowOff>152400</xdr:rowOff>
                  </from>
                  <to>
                    <xdr:col>3</xdr:col>
                    <xdr:colOff>12700</xdr:colOff>
                    <xdr:row>169</xdr:row>
                    <xdr:rowOff>25400</xdr:rowOff>
                  </to>
                </anchor>
              </controlPr>
            </control>
          </mc:Choice>
        </mc:AlternateContent>
        <mc:AlternateContent xmlns:mc="http://schemas.openxmlformats.org/markup-compatibility/2006">
          <mc:Choice Requires="x14">
            <control shapeId="1483" r:id="rId441" name="Check Box 459">
              <controlPr defaultSize="0" autoFill="0" autoLine="0" autoPict="0">
                <anchor moveWithCells="1">
                  <from>
                    <xdr:col>3</xdr:col>
                    <xdr:colOff>0</xdr:colOff>
                    <xdr:row>167</xdr:row>
                    <xdr:rowOff>152400</xdr:rowOff>
                  </from>
                  <to>
                    <xdr:col>4</xdr:col>
                    <xdr:colOff>0</xdr:colOff>
                    <xdr:row>169</xdr:row>
                    <xdr:rowOff>25400</xdr:rowOff>
                  </to>
                </anchor>
              </controlPr>
            </control>
          </mc:Choice>
        </mc:AlternateContent>
        <mc:AlternateContent xmlns:mc="http://schemas.openxmlformats.org/markup-compatibility/2006">
          <mc:Choice Requires="x14">
            <control shapeId="1484" r:id="rId442" name="Check Box 460">
              <controlPr defaultSize="0" autoFill="0" autoLine="0" autoPict="0">
                <anchor moveWithCells="1">
                  <from>
                    <xdr:col>5</xdr:col>
                    <xdr:colOff>0</xdr:colOff>
                    <xdr:row>167</xdr:row>
                    <xdr:rowOff>152400</xdr:rowOff>
                  </from>
                  <to>
                    <xdr:col>6</xdr:col>
                    <xdr:colOff>0</xdr:colOff>
                    <xdr:row>169</xdr:row>
                    <xdr:rowOff>25400</xdr:rowOff>
                  </to>
                </anchor>
              </controlPr>
            </control>
          </mc:Choice>
        </mc:AlternateContent>
        <mc:AlternateContent xmlns:mc="http://schemas.openxmlformats.org/markup-compatibility/2006">
          <mc:Choice Requires="x14">
            <control shapeId="1485" r:id="rId443" name="Check Box 461">
              <controlPr defaultSize="0" autoFill="0" autoLine="0" autoPict="0">
                <anchor moveWithCells="1">
                  <from>
                    <xdr:col>7</xdr:col>
                    <xdr:colOff>0</xdr:colOff>
                    <xdr:row>167</xdr:row>
                    <xdr:rowOff>152400</xdr:rowOff>
                  </from>
                  <to>
                    <xdr:col>8</xdr:col>
                    <xdr:colOff>0</xdr:colOff>
                    <xdr:row>169</xdr:row>
                    <xdr:rowOff>25400</xdr:rowOff>
                  </to>
                </anchor>
              </controlPr>
            </control>
          </mc:Choice>
        </mc:AlternateContent>
        <mc:AlternateContent xmlns:mc="http://schemas.openxmlformats.org/markup-compatibility/2006">
          <mc:Choice Requires="x14">
            <control shapeId="1486" r:id="rId444" name="Check Box 462">
              <controlPr defaultSize="0" autoFill="0" autoLine="0" autoPict="0">
                <anchor moveWithCells="1">
                  <from>
                    <xdr:col>1</xdr:col>
                    <xdr:colOff>12700</xdr:colOff>
                    <xdr:row>176</xdr:row>
                    <xdr:rowOff>165100</xdr:rowOff>
                  </from>
                  <to>
                    <xdr:col>3</xdr:col>
                    <xdr:colOff>12700</xdr:colOff>
                    <xdr:row>178</xdr:row>
                    <xdr:rowOff>38100</xdr:rowOff>
                  </to>
                </anchor>
              </controlPr>
            </control>
          </mc:Choice>
        </mc:AlternateContent>
        <mc:AlternateContent xmlns:mc="http://schemas.openxmlformats.org/markup-compatibility/2006">
          <mc:Choice Requires="x14">
            <control shapeId="1487" r:id="rId445" name="Check Box 463">
              <controlPr defaultSize="0" autoFill="0" autoLine="0" autoPict="0">
                <anchor moveWithCells="1">
                  <from>
                    <xdr:col>3</xdr:col>
                    <xdr:colOff>0</xdr:colOff>
                    <xdr:row>176</xdr:row>
                    <xdr:rowOff>165100</xdr:rowOff>
                  </from>
                  <to>
                    <xdr:col>4</xdr:col>
                    <xdr:colOff>0</xdr:colOff>
                    <xdr:row>178</xdr:row>
                    <xdr:rowOff>38100</xdr:rowOff>
                  </to>
                </anchor>
              </controlPr>
            </control>
          </mc:Choice>
        </mc:AlternateContent>
        <mc:AlternateContent xmlns:mc="http://schemas.openxmlformats.org/markup-compatibility/2006">
          <mc:Choice Requires="x14">
            <control shapeId="1488" r:id="rId446" name="Check Box 464">
              <controlPr defaultSize="0" autoFill="0" autoLine="0" autoPict="0">
                <anchor moveWithCells="1">
                  <from>
                    <xdr:col>5</xdr:col>
                    <xdr:colOff>0</xdr:colOff>
                    <xdr:row>176</xdr:row>
                    <xdr:rowOff>165100</xdr:rowOff>
                  </from>
                  <to>
                    <xdr:col>6</xdr:col>
                    <xdr:colOff>0</xdr:colOff>
                    <xdr:row>178</xdr:row>
                    <xdr:rowOff>38100</xdr:rowOff>
                  </to>
                </anchor>
              </controlPr>
            </control>
          </mc:Choice>
        </mc:AlternateContent>
        <mc:AlternateContent xmlns:mc="http://schemas.openxmlformats.org/markup-compatibility/2006">
          <mc:Choice Requires="x14">
            <control shapeId="1489" r:id="rId447" name="Check Box 465">
              <controlPr defaultSize="0" autoFill="0" autoLine="0" autoPict="0">
                <anchor moveWithCells="1">
                  <from>
                    <xdr:col>7</xdr:col>
                    <xdr:colOff>0</xdr:colOff>
                    <xdr:row>176</xdr:row>
                    <xdr:rowOff>165100</xdr:rowOff>
                  </from>
                  <to>
                    <xdr:col>8</xdr:col>
                    <xdr:colOff>0</xdr:colOff>
                    <xdr:row>178</xdr:row>
                    <xdr:rowOff>38100</xdr:rowOff>
                  </to>
                </anchor>
              </controlPr>
            </control>
          </mc:Choice>
        </mc:AlternateContent>
        <mc:AlternateContent xmlns:mc="http://schemas.openxmlformats.org/markup-compatibility/2006">
          <mc:Choice Requires="x14">
            <control shapeId="1490" r:id="rId448" name="Check Box 466">
              <controlPr defaultSize="0" autoFill="0" autoLine="0" autoPict="0">
                <anchor moveWithCells="1">
                  <from>
                    <xdr:col>1</xdr:col>
                    <xdr:colOff>12700</xdr:colOff>
                    <xdr:row>175</xdr:row>
                    <xdr:rowOff>165100</xdr:rowOff>
                  </from>
                  <to>
                    <xdr:col>3</xdr:col>
                    <xdr:colOff>12700</xdr:colOff>
                    <xdr:row>177</xdr:row>
                    <xdr:rowOff>25400</xdr:rowOff>
                  </to>
                </anchor>
              </controlPr>
            </control>
          </mc:Choice>
        </mc:AlternateContent>
        <mc:AlternateContent xmlns:mc="http://schemas.openxmlformats.org/markup-compatibility/2006">
          <mc:Choice Requires="x14">
            <control shapeId="1491" r:id="rId449" name="Check Box 467">
              <controlPr defaultSize="0" autoFill="0" autoLine="0" autoPict="0">
                <anchor moveWithCells="1">
                  <from>
                    <xdr:col>3</xdr:col>
                    <xdr:colOff>0</xdr:colOff>
                    <xdr:row>175</xdr:row>
                    <xdr:rowOff>165100</xdr:rowOff>
                  </from>
                  <to>
                    <xdr:col>4</xdr:col>
                    <xdr:colOff>0</xdr:colOff>
                    <xdr:row>177</xdr:row>
                    <xdr:rowOff>25400</xdr:rowOff>
                  </to>
                </anchor>
              </controlPr>
            </control>
          </mc:Choice>
        </mc:AlternateContent>
        <mc:AlternateContent xmlns:mc="http://schemas.openxmlformats.org/markup-compatibility/2006">
          <mc:Choice Requires="x14">
            <control shapeId="1492" r:id="rId450" name="Check Box 468">
              <controlPr defaultSize="0" autoFill="0" autoLine="0" autoPict="0">
                <anchor moveWithCells="1">
                  <from>
                    <xdr:col>5</xdr:col>
                    <xdr:colOff>0</xdr:colOff>
                    <xdr:row>175</xdr:row>
                    <xdr:rowOff>165100</xdr:rowOff>
                  </from>
                  <to>
                    <xdr:col>6</xdr:col>
                    <xdr:colOff>0</xdr:colOff>
                    <xdr:row>177</xdr:row>
                    <xdr:rowOff>25400</xdr:rowOff>
                  </to>
                </anchor>
              </controlPr>
            </control>
          </mc:Choice>
        </mc:AlternateContent>
        <mc:AlternateContent xmlns:mc="http://schemas.openxmlformats.org/markup-compatibility/2006">
          <mc:Choice Requires="x14">
            <control shapeId="1493" r:id="rId451" name="Check Box 469">
              <controlPr defaultSize="0" autoFill="0" autoLine="0" autoPict="0">
                <anchor moveWithCells="1">
                  <from>
                    <xdr:col>7</xdr:col>
                    <xdr:colOff>0</xdr:colOff>
                    <xdr:row>175</xdr:row>
                    <xdr:rowOff>165100</xdr:rowOff>
                  </from>
                  <to>
                    <xdr:col>8</xdr:col>
                    <xdr:colOff>0</xdr:colOff>
                    <xdr:row>177</xdr:row>
                    <xdr:rowOff>25400</xdr:rowOff>
                  </to>
                </anchor>
              </controlPr>
            </control>
          </mc:Choice>
        </mc:AlternateContent>
        <mc:AlternateContent xmlns:mc="http://schemas.openxmlformats.org/markup-compatibility/2006">
          <mc:Choice Requires="x14">
            <control shapeId="1494" r:id="rId452" name="Check Box 470">
              <controlPr defaultSize="0" autoFill="0" autoLine="0" autoPict="0">
                <anchor moveWithCells="1">
                  <from>
                    <xdr:col>1</xdr:col>
                    <xdr:colOff>12700</xdr:colOff>
                    <xdr:row>174</xdr:row>
                    <xdr:rowOff>152400</xdr:rowOff>
                  </from>
                  <to>
                    <xdr:col>3</xdr:col>
                    <xdr:colOff>12700</xdr:colOff>
                    <xdr:row>176</xdr:row>
                    <xdr:rowOff>25400</xdr:rowOff>
                  </to>
                </anchor>
              </controlPr>
            </control>
          </mc:Choice>
        </mc:AlternateContent>
        <mc:AlternateContent xmlns:mc="http://schemas.openxmlformats.org/markup-compatibility/2006">
          <mc:Choice Requires="x14">
            <control shapeId="1495" r:id="rId453" name="Check Box 471">
              <controlPr defaultSize="0" autoFill="0" autoLine="0" autoPict="0">
                <anchor moveWithCells="1">
                  <from>
                    <xdr:col>3</xdr:col>
                    <xdr:colOff>0</xdr:colOff>
                    <xdr:row>174</xdr:row>
                    <xdr:rowOff>152400</xdr:rowOff>
                  </from>
                  <to>
                    <xdr:col>4</xdr:col>
                    <xdr:colOff>0</xdr:colOff>
                    <xdr:row>176</xdr:row>
                    <xdr:rowOff>25400</xdr:rowOff>
                  </to>
                </anchor>
              </controlPr>
            </control>
          </mc:Choice>
        </mc:AlternateContent>
        <mc:AlternateContent xmlns:mc="http://schemas.openxmlformats.org/markup-compatibility/2006">
          <mc:Choice Requires="x14">
            <control shapeId="1496" r:id="rId454" name="Check Box 472">
              <controlPr defaultSize="0" autoFill="0" autoLine="0" autoPict="0">
                <anchor moveWithCells="1">
                  <from>
                    <xdr:col>5</xdr:col>
                    <xdr:colOff>0</xdr:colOff>
                    <xdr:row>174</xdr:row>
                    <xdr:rowOff>152400</xdr:rowOff>
                  </from>
                  <to>
                    <xdr:col>6</xdr:col>
                    <xdr:colOff>0</xdr:colOff>
                    <xdr:row>176</xdr:row>
                    <xdr:rowOff>25400</xdr:rowOff>
                  </to>
                </anchor>
              </controlPr>
            </control>
          </mc:Choice>
        </mc:AlternateContent>
        <mc:AlternateContent xmlns:mc="http://schemas.openxmlformats.org/markup-compatibility/2006">
          <mc:Choice Requires="x14">
            <control shapeId="1497" r:id="rId455" name="Check Box 473">
              <controlPr defaultSize="0" autoFill="0" autoLine="0" autoPict="0">
                <anchor moveWithCells="1">
                  <from>
                    <xdr:col>7</xdr:col>
                    <xdr:colOff>0</xdr:colOff>
                    <xdr:row>174</xdr:row>
                    <xdr:rowOff>152400</xdr:rowOff>
                  </from>
                  <to>
                    <xdr:col>8</xdr:col>
                    <xdr:colOff>0</xdr:colOff>
                    <xdr:row>176</xdr:row>
                    <xdr:rowOff>25400</xdr:rowOff>
                  </to>
                </anchor>
              </controlPr>
            </control>
          </mc:Choice>
        </mc:AlternateContent>
        <mc:AlternateContent xmlns:mc="http://schemas.openxmlformats.org/markup-compatibility/2006">
          <mc:Choice Requires="x14">
            <control shapeId="1498" r:id="rId456" name="Check Box 474">
              <controlPr defaultSize="0" autoFill="0" autoLine="0" autoPict="0">
                <anchor moveWithCells="1">
                  <from>
                    <xdr:col>1</xdr:col>
                    <xdr:colOff>12700</xdr:colOff>
                    <xdr:row>173</xdr:row>
                    <xdr:rowOff>152400</xdr:rowOff>
                  </from>
                  <to>
                    <xdr:col>3</xdr:col>
                    <xdr:colOff>12700</xdr:colOff>
                    <xdr:row>175</xdr:row>
                    <xdr:rowOff>25400</xdr:rowOff>
                  </to>
                </anchor>
              </controlPr>
            </control>
          </mc:Choice>
        </mc:AlternateContent>
        <mc:AlternateContent xmlns:mc="http://schemas.openxmlformats.org/markup-compatibility/2006">
          <mc:Choice Requires="x14">
            <control shapeId="1499" r:id="rId457" name="Check Box 475">
              <controlPr defaultSize="0" autoFill="0" autoLine="0" autoPict="0">
                <anchor moveWithCells="1">
                  <from>
                    <xdr:col>3</xdr:col>
                    <xdr:colOff>0</xdr:colOff>
                    <xdr:row>173</xdr:row>
                    <xdr:rowOff>152400</xdr:rowOff>
                  </from>
                  <to>
                    <xdr:col>4</xdr:col>
                    <xdr:colOff>0</xdr:colOff>
                    <xdr:row>175</xdr:row>
                    <xdr:rowOff>25400</xdr:rowOff>
                  </to>
                </anchor>
              </controlPr>
            </control>
          </mc:Choice>
        </mc:AlternateContent>
        <mc:AlternateContent xmlns:mc="http://schemas.openxmlformats.org/markup-compatibility/2006">
          <mc:Choice Requires="x14">
            <control shapeId="1500" r:id="rId458" name="Check Box 476">
              <controlPr defaultSize="0" autoFill="0" autoLine="0" autoPict="0">
                <anchor moveWithCells="1">
                  <from>
                    <xdr:col>5</xdr:col>
                    <xdr:colOff>0</xdr:colOff>
                    <xdr:row>173</xdr:row>
                    <xdr:rowOff>152400</xdr:rowOff>
                  </from>
                  <to>
                    <xdr:col>6</xdr:col>
                    <xdr:colOff>0</xdr:colOff>
                    <xdr:row>175</xdr:row>
                    <xdr:rowOff>25400</xdr:rowOff>
                  </to>
                </anchor>
              </controlPr>
            </control>
          </mc:Choice>
        </mc:AlternateContent>
        <mc:AlternateContent xmlns:mc="http://schemas.openxmlformats.org/markup-compatibility/2006">
          <mc:Choice Requires="x14">
            <control shapeId="1501" r:id="rId459" name="Check Box 477">
              <controlPr defaultSize="0" autoFill="0" autoLine="0" autoPict="0">
                <anchor moveWithCells="1">
                  <from>
                    <xdr:col>7</xdr:col>
                    <xdr:colOff>0</xdr:colOff>
                    <xdr:row>173</xdr:row>
                    <xdr:rowOff>152400</xdr:rowOff>
                  </from>
                  <to>
                    <xdr:col>8</xdr:col>
                    <xdr:colOff>0</xdr:colOff>
                    <xdr:row>175</xdr:row>
                    <xdr:rowOff>25400</xdr:rowOff>
                  </to>
                </anchor>
              </controlPr>
            </control>
          </mc:Choice>
        </mc:AlternateContent>
        <mc:AlternateContent xmlns:mc="http://schemas.openxmlformats.org/markup-compatibility/2006">
          <mc:Choice Requires="x14">
            <control shapeId="1502" r:id="rId460" name="Check Box 478">
              <controlPr defaultSize="0" autoFill="0" autoLine="0" autoPict="0">
                <anchor moveWithCells="1">
                  <from>
                    <xdr:col>1</xdr:col>
                    <xdr:colOff>12700</xdr:colOff>
                    <xdr:row>182</xdr:row>
                    <xdr:rowOff>165100</xdr:rowOff>
                  </from>
                  <to>
                    <xdr:col>3</xdr:col>
                    <xdr:colOff>12700</xdr:colOff>
                    <xdr:row>184</xdr:row>
                    <xdr:rowOff>38100</xdr:rowOff>
                  </to>
                </anchor>
              </controlPr>
            </control>
          </mc:Choice>
        </mc:AlternateContent>
        <mc:AlternateContent xmlns:mc="http://schemas.openxmlformats.org/markup-compatibility/2006">
          <mc:Choice Requires="x14">
            <control shapeId="1503" r:id="rId461" name="Check Box 479">
              <controlPr defaultSize="0" autoFill="0" autoLine="0" autoPict="0">
                <anchor moveWithCells="1">
                  <from>
                    <xdr:col>3</xdr:col>
                    <xdr:colOff>0</xdr:colOff>
                    <xdr:row>182</xdr:row>
                    <xdr:rowOff>165100</xdr:rowOff>
                  </from>
                  <to>
                    <xdr:col>4</xdr:col>
                    <xdr:colOff>0</xdr:colOff>
                    <xdr:row>184</xdr:row>
                    <xdr:rowOff>38100</xdr:rowOff>
                  </to>
                </anchor>
              </controlPr>
            </control>
          </mc:Choice>
        </mc:AlternateContent>
        <mc:AlternateContent xmlns:mc="http://schemas.openxmlformats.org/markup-compatibility/2006">
          <mc:Choice Requires="x14">
            <control shapeId="1504" r:id="rId462" name="Check Box 480">
              <controlPr defaultSize="0" autoFill="0" autoLine="0" autoPict="0">
                <anchor moveWithCells="1">
                  <from>
                    <xdr:col>5</xdr:col>
                    <xdr:colOff>0</xdr:colOff>
                    <xdr:row>182</xdr:row>
                    <xdr:rowOff>165100</xdr:rowOff>
                  </from>
                  <to>
                    <xdr:col>6</xdr:col>
                    <xdr:colOff>0</xdr:colOff>
                    <xdr:row>184</xdr:row>
                    <xdr:rowOff>38100</xdr:rowOff>
                  </to>
                </anchor>
              </controlPr>
            </control>
          </mc:Choice>
        </mc:AlternateContent>
        <mc:AlternateContent xmlns:mc="http://schemas.openxmlformats.org/markup-compatibility/2006">
          <mc:Choice Requires="x14">
            <control shapeId="1505" r:id="rId463" name="Check Box 481">
              <controlPr defaultSize="0" autoFill="0" autoLine="0" autoPict="0">
                <anchor moveWithCells="1">
                  <from>
                    <xdr:col>7</xdr:col>
                    <xdr:colOff>0</xdr:colOff>
                    <xdr:row>182</xdr:row>
                    <xdr:rowOff>165100</xdr:rowOff>
                  </from>
                  <to>
                    <xdr:col>8</xdr:col>
                    <xdr:colOff>0</xdr:colOff>
                    <xdr:row>184</xdr:row>
                    <xdr:rowOff>38100</xdr:rowOff>
                  </to>
                </anchor>
              </controlPr>
            </control>
          </mc:Choice>
        </mc:AlternateContent>
        <mc:AlternateContent xmlns:mc="http://schemas.openxmlformats.org/markup-compatibility/2006">
          <mc:Choice Requires="x14">
            <control shapeId="1506" r:id="rId464" name="Check Box 482">
              <controlPr defaultSize="0" autoFill="0" autoLine="0" autoPict="0">
                <anchor moveWithCells="1">
                  <from>
                    <xdr:col>1</xdr:col>
                    <xdr:colOff>12700</xdr:colOff>
                    <xdr:row>181</xdr:row>
                    <xdr:rowOff>165100</xdr:rowOff>
                  </from>
                  <to>
                    <xdr:col>3</xdr:col>
                    <xdr:colOff>12700</xdr:colOff>
                    <xdr:row>183</xdr:row>
                    <xdr:rowOff>25400</xdr:rowOff>
                  </to>
                </anchor>
              </controlPr>
            </control>
          </mc:Choice>
        </mc:AlternateContent>
        <mc:AlternateContent xmlns:mc="http://schemas.openxmlformats.org/markup-compatibility/2006">
          <mc:Choice Requires="x14">
            <control shapeId="1507" r:id="rId465" name="Check Box 483">
              <controlPr defaultSize="0" autoFill="0" autoLine="0" autoPict="0">
                <anchor moveWithCells="1">
                  <from>
                    <xdr:col>3</xdr:col>
                    <xdr:colOff>0</xdr:colOff>
                    <xdr:row>181</xdr:row>
                    <xdr:rowOff>165100</xdr:rowOff>
                  </from>
                  <to>
                    <xdr:col>4</xdr:col>
                    <xdr:colOff>0</xdr:colOff>
                    <xdr:row>183</xdr:row>
                    <xdr:rowOff>25400</xdr:rowOff>
                  </to>
                </anchor>
              </controlPr>
            </control>
          </mc:Choice>
        </mc:AlternateContent>
        <mc:AlternateContent xmlns:mc="http://schemas.openxmlformats.org/markup-compatibility/2006">
          <mc:Choice Requires="x14">
            <control shapeId="1508" r:id="rId466" name="Check Box 484">
              <controlPr defaultSize="0" autoFill="0" autoLine="0" autoPict="0">
                <anchor moveWithCells="1">
                  <from>
                    <xdr:col>5</xdr:col>
                    <xdr:colOff>0</xdr:colOff>
                    <xdr:row>181</xdr:row>
                    <xdr:rowOff>165100</xdr:rowOff>
                  </from>
                  <to>
                    <xdr:col>6</xdr:col>
                    <xdr:colOff>0</xdr:colOff>
                    <xdr:row>183</xdr:row>
                    <xdr:rowOff>25400</xdr:rowOff>
                  </to>
                </anchor>
              </controlPr>
            </control>
          </mc:Choice>
        </mc:AlternateContent>
        <mc:AlternateContent xmlns:mc="http://schemas.openxmlformats.org/markup-compatibility/2006">
          <mc:Choice Requires="x14">
            <control shapeId="1509" r:id="rId467" name="Check Box 485">
              <controlPr defaultSize="0" autoFill="0" autoLine="0" autoPict="0">
                <anchor moveWithCells="1">
                  <from>
                    <xdr:col>7</xdr:col>
                    <xdr:colOff>0</xdr:colOff>
                    <xdr:row>181</xdr:row>
                    <xdr:rowOff>165100</xdr:rowOff>
                  </from>
                  <to>
                    <xdr:col>8</xdr:col>
                    <xdr:colOff>0</xdr:colOff>
                    <xdr:row>183</xdr:row>
                    <xdr:rowOff>25400</xdr:rowOff>
                  </to>
                </anchor>
              </controlPr>
            </control>
          </mc:Choice>
        </mc:AlternateContent>
        <mc:AlternateContent xmlns:mc="http://schemas.openxmlformats.org/markup-compatibility/2006">
          <mc:Choice Requires="x14">
            <control shapeId="1510" r:id="rId468" name="Check Box 486">
              <controlPr defaultSize="0" autoFill="0" autoLine="0" autoPict="0">
                <anchor moveWithCells="1">
                  <from>
                    <xdr:col>1</xdr:col>
                    <xdr:colOff>12700</xdr:colOff>
                    <xdr:row>180</xdr:row>
                    <xdr:rowOff>152400</xdr:rowOff>
                  </from>
                  <to>
                    <xdr:col>3</xdr:col>
                    <xdr:colOff>12700</xdr:colOff>
                    <xdr:row>182</xdr:row>
                    <xdr:rowOff>25400</xdr:rowOff>
                  </to>
                </anchor>
              </controlPr>
            </control>
          </mc:Choice>
        </mc:AlternateContent>
        <mc:AlternateContent xmlns:mc="http://schemas.openxmlformats.org/markup-compatibility/2006">
          <mc:Choice Requires="x14">
            <control shapeId="1511" r:id="rId469" name="Check Box 487">
              <controlPr defaultSize="0" autoFill="0" autoLine="0" autoPict="0">
                <anchor moveWithCells="1">
                  <from>
                    <xdr:col>3</xdr:col>
                    <xdr:colOff>0</xdr:colOff>
                    <xdr:row>180</xdr:row>
                    <xdr:rowOff>152400</xdr:rowOff>
                  </from>
                  <to>
                    <xdr:col>4</xdr:col>
                    <xdr:colOff>0</xdr:colOff>
                    <xdr:row>182</xdr:row>
                    <xdr:rowOff>25400</xdr:rowOff>
                  </to>
                </anchor>
              </controlPr>
            </control>
          </mc:Choice>
        </mc:AlternateContent>
        <mc:AlternateContent xmlns:mc="http://schemas.openxmlformats.org/markup-compatibility/2006">
          <mc:Choice Requires="x14">
            <control shapeId="1512" r:id="rId470" name="Check Box 488">
              <controlPr defaultSize="0" autoFill="0" autoLine="0" autoPict="0">
                <anchor moveWithCells="1">
                  <from>
                    <xdr:col>5</xdr:col>
                    <xdr:colOff>0</xdr:colOff>
                    <xdr:row>180</xdr:row>
                    <xdr:rowOff>152400</xdr:rowOff>
                  </from>
                  <to>
                    <xdr:col>6</xdr:col>
                    <xdr:colOff>0</xdr:colOff>
                    <xdr:row>182</xdr:row>
                    <xdr:rowOff>25400</xdr:rowOff>
                  </to>
                </anchor>
              </controlPr>
            </control>
          </mc:Choice>
        </mc:AlternateContent>
        <mc:AlternateContent xmlns:mc="http://schemas.openxmlformats.org/markup-compatibility/2006">
          <mc:Choice Requires="x14">
            <control shapeId="1513" r:id="rId471" name="Check Box 489">
              <controlPr defaultSize="0" autoFill="0" autoLine="0" autoPict="0">
                <anchor moveWithCells="1">
                  <from>
                    <xdr:col>7</xdr:col>
                    <xdr:colOff>0</xdr:colOff>
                    <xdr:row>180</xdr:row>
                    <xdr:rowOff>152400</xdr:rowOff>
                  </from>
                  <to>
                    <xdr:col>8</xdr:col>
                    <xdr:colOff>0</xdr:colOff>
                    <xdr:row>182</xdr:row>
                    <xdr:rowOff>25400</xdr:rowOff>
                  </to>
                </anchor>
              </controlPr>
            </control>
          </mc:Choice>
        </mc:AlternateContent>
        <mc:AlternateContent xmlns:mc="http://schemas.openxmlformats.org/markup-compatibility/2006">
          <mc:Choice Requires="x14">
            <control shapeId="1514" r:id="rId472" name="Check Box 490">
              <controlPr defaultSize="0" autoFill="0" autoLine="0" autoPict="0">
                <anchor moveWithCells="1">
                  <from>
                    <xdr:col>1</xdr:col>
                    <xdr:colOff>12700</xdr:colOff>
                    <xdr:row>179</xdr:row>
                    <xdr:rowOff>330200</xdr:rowOff>
                  </from>
                  <to>
                    <xdr:col>3</xdr:col>
                    <xdr:colOff>12700</xdr:colOff>
                    <xdr:row>181</xdr:row>
                    <xdr:rowOff>25400</xdr:rowOff>
                  </to>
                </anchor>
              </controlPr>
            </control>
          </mc:Choice>
        </mc:AlternateContent>
        <mc:AlternateContent xmlns:mc="http://schemas.openxmlformats.org/markup-compatibility/2006">
          <mc:Choice Requires="x14">
            <control shapeId="1515" r:id="rId473" name="Check Box 491">
              <controlPr defaultSize="0" autoFill="0" autoLine="0" autoPict="0">
                <anchor moveWithCells="1">
                  <from>
                    <xdr:col>3</xdr:col>
                    <xdr:colOff>0</xdr:colOff>
                    <xdr:row>179</xdr:row>
                    <xdr:rowOff>330200</xdr:rowOff>
                  </from>
                  <to>
                    <xdr:col>4</xdr:col>
                    <xdr:colOff>0</xdr:colOff>
                    <xdr:row>181</xdr:row>
                    <xdr:rowOff>25400</xdr:rowOff>
                  </to>
                </anchor>
              </controlPr>
            </control>
          </mc:Choice>
        </mc:AlternateContent>
        <mc:AlternateContent xmlns:mc="http://schemas.openxmlformats.org/markup-compatibility/2006">
          <mc:Choice Requires="x14">
            <control shapeId="1516" r:id="rId474" name="Check Box 492">
              <controlPr defaultSize="0" autoFill="0" autoLine="0" autoPict="0">
                <anchor moveWithCells="1">
                  <from>
                    <xdr:col>5</xdr:col>
                    <xdr:colOff>0</xdr:colOff>
                    <xdr:row>179</xdr:row>
                    <xdr:rowOff>330200</xdr:rowOff>
                  </from>
                  <to>
                    <xdr:col>6</xdr:col>
                    <xdr:colOff>0</xdr:colOff>
                    <xdr:row>181</xdr:row>
                    <xdr:rowOff>25400</xdr:rowOff>
                  </to>
                </anchor>
              </controlPr>
            </control>
          </mc:Choice>
        </mc:AlternateContent>
        <mc:AlternateContent xmlns:mc="http://schemas.openxmlformats.org/markup-compatibility/2006">
          <mc:Choice Requires="x14">
            <control shapeId="1517" r:id="rId475" name="Check Box 493">
              <controlPr defaultSize="0" autoFill="0" autoLine="0" autoPict="0">
                <anchor moveWithCells="1">
                  <from>
                    <xdr:col>7</xdr:col>
                    <xdr:colOff>0</xdr:colOff>
                    <xdr:row>179</xdr:row>
                    <xdr:rowOff>330200</xdr:rowOff>
                  </from>
                  <to>
                    <xdr:col>8</xdr:col>
                    <xdr:colOff>0</xdr:colOff>
                    <xdr:row>181</xdr:row>
                    <xdr:rowOff>25400</xdr:rowOff>
                  </to>
                </anchor>
              </controlPr>
            </control>
          </mc:Choice>
        </mc:AlternateContent>
        <mc:AlternateContent xmlns:mc="http://schemas.openxmlformats.org/markup-compatibility/2006">
          <mc:Choice Requires="x14">
            <control shapeId="1518" r:id="rId476" name="Check Box 494">
              <controlPr defaultSize="0" autoFill="0" autoLine="0" autoPict="0">
                <anchor moveWithCells="1">
                  <from>
                    <xdr:col>1</xdr:col>
                    <xdr:colOff>12700</xdr:colOff>
                    <xdr:row>188</xdr:row>
                    <xdr:rowOff>165100</xdr:rowOff>
                  </from>
                  <to>
                    <xdr:col>3</xdr:col>
                    <xdr:colOff>12700</xdr:colOff>
                    <xdr:row>190</xdr:row>
                    <xdr:rowOff>38100</xdr:rowOff>
                  </to>
                </anchor>
              </controlPr>
            </control>
          </mc:Choice>
        </mc:AlternateContent>
        <mc:AlternateContent xmlns:mc="http://schemas.openxmlformats.org/markup-compatibility/2006">
          <mc:Choice Requires="x14">
            <control shapeId="1519" r:id="rId477" name="Check Box 495">
              <controlPr defaultSize="0" autoFill="0" autoLine="0" autoPict="0">
                <anchor moveWithCells="1">
                  <from>
                    <xdr:col>3</xdr:col>
                    <xdr:colOff>0</xdr:colOff>
                    <xdr:row>188</xdr:row>
                    <xdr:rowOff>165100</xdr:rowOff>
                  </from>
                  <to>
                    <xdr:col>4</xdr:col>
                    <xdr:colOff>0</xdr:colOff>
                    <xdr:row>190</xdr:row>
                    <xdr:rowOff>38100</xdr:rowOff>
                  </to>
                </anchor>
              </controlPr>
            </control>
          </mc:Choice>
        </mc:AlternateContent>
        <mc:AlternateContent xmlns:mc="http://schemas.openxmlformats.org/markup-compatibility/2006">
          <mc:Choice Requires="x14">
            <control shapeId="1520" r:id="rId478" name="Check Box 496">
              <controlPr defaultSize="0" autoFill="0" autoLine="0" autoPict="0">
                <anchor moveWithCells="1">
                  <from>
                    <xdr:col>5</xdr:col>
                    <xdr:colOff>0</xdr:colOff>
                    <xdr:row>188</xdr:row>
                    <xdr:rowOff>165100</xdr:rowOff>
                  </from>
                  <to>
                    <xdr:col>6</xdr:col>
                    <xdr:colOff>0</xdr:colOff>
                    <xdr:row>190</xdr:row>
                    <xdr:rowOff>38100</xdr:rowOff>
                  </to>
                </anchor>
              </controlPr>
            </control>
          </mc:Choice>
        </mc:AlternateContent>
        <mc:AlternateContent xmlns:mc="http://schemas.openxmlformats.org/markup-compatibility/2006">
          <mc:Choice Requires="x14">
            <control shapeId="1521" r:id="rId479" name="Check Box 497">
              <controlPr defaultSize="0" autoFill="0" autoLine="0" autoPict="0">
                <anchor moveWithCells="1">
                  <from>
                    <xdr:col>7</xdr:col>
                    <xdr:colOff>0</xdr:colOff>
                    <xdr:row>188</xdr:row>
                    <xdr:rowOff>165100</xdr:rowOff>
                  </from>
                  <to>
                    <xdr:col>8</xdr:col>
                    <xdr:colOff>0</xdr:colOff>
                    <xdr:row>190</xdr:row>
                    <xdr:rowOff>38100</xdr:rowOff>
                  </to>
                </anchor>
              </controlPr>
            </control>
          </mc:Choice>
        </mc:AlternateContent>
        <mc:AlternateContent xmlns:mc="http://schemas.openxmlformats.org/markup-compatibility/2006">
          <mc:Choice Requires="x14">
            <control shapeId="1522" r:id="rId480" name="Check Box 498">
              <controlPr defaultSize="0" autoFill="0" autoLine="0" autoPict="0">
                <anchor moveWithCells="1">
                  <from>
                    <xdr:col>1</xdr:col>
                    <xdr:colOff>12700</xdr:colOff>
                    <xdr:row>187</xdr:row>
                    <xdr:rowOff>165100</xdr:rowOff>
                  </from>
                  <to>
                    <xdr:col>3</xdr:col>
                    <xdr:colOff>12700</xdr:colOff>
                    <xdr:row>189</xdr:row>
                    <xdr:rowOff>25400</xdr:rowOff>
                  </to>
                </anchor>
              </controlPr>
            </control>
          </mc:Choice>
        </mc:AlternateContent>
        <mc:AlternateContent xmlns:mc="http://schemas.openxmlformats.org/markup-compatibility/2006">
          <mc:Choice Requires="x14">
            <control shapeId="1523" r:id="rId481" name="Check Box 499">
              <controlPr defaultSize="0" autoFill="0" autoLine="0" autoPict="0">
                <anchor moveWithCells="1">
                  <from>
                    <xdr:col>3</xdr:col>
                    <xdr:colOff>0</xdr:colOff>
                    <xdr:row>187</xdr:row>
                    <xdr:rowOff>165100</xdr:rowOff>
                  </from>
                  <to>
                    <xdr:col>4</xdr:col>
                    <xdr:colOff>0</xdr:colOff>
                    <xdr:row>189</xdr:row>
                    <xdr:rowOff>25400</xdr:rowOff>
                  </to>
                </anchor>
              </controlPr>
            </control>
          </mc:Choice>
        </mc:AlternateContent>
        <mc:AlternateContent xmlns:mc="http://schemas.openxmlformats.org/markup-compatibility/2006">
          <mc:Choice Requires="x14">
            <control shapeId="1524" r:id="rId482" name="Check Box 500">
              <controlPr defaultSize="0" autoFill="0" autoLine="0" autoPict="0">
                <anchor moveWithCells="1">
                  <from>
                    <xdr:col>5</xdr:col>
                    <xdr:colOff>0</xdr:colOff>
                    <xdr:row>187</xdr:row>
                    <xdr:rowOff>165100</xdr:rowOff>
                  </from>
                  <to>
                    <xdr:col>6</xdr:col>
                    <xdr:colOff>0</xdr:colOff>
                    <xdr:row>189</xdr:row>
                    <xdr:rowOff>25400</xdr:rowOff>
                  </to>
                </anchor>
              </controlPr>
            </control>
          </mc:Choice>
        </mc:AlternateContent>
        <mc:AlternateContent xmlns:mc="http://schemas.openxmlformats.org/markup-compatibility/2006">
          <mc:Choice Requires="x14">
            <control shapeId="1525" r:id="rId483" name="Check Box 501">
              <controlPr defaultSize="0" autoFill="0" autoLine="0" autoPict="0">
                <anchor moveWithCells="1">
                  <from>
                    <xdr:col>7</xdr:col>
                    <xdr:colOff>0</xdr:colOff>
                    <xdr:row>187</xdr:row>
                    <xdr:rowOff>165100</xdr:rowOff>
                  </from>
                  <to>
                    <xdr:col>8</xdr:col>
                    <xdr:colOff>0</xdr:colOff>
                    <xdr:row>189</xdr:row>
                    <xdr:rowOff>25400</xdr:rowOff>
                  </to>
                </anchor>
              </controlPr>
            </control>
          </mc:Choice>
        </mc:AlternateContent>
        <mc:AlternateContent xmlns:mc="http://schemas.openxmlformats.org/markup-compatibility/2006">
          <mc:Choice Requires="x14">
            <control shapeId="1526" r:id="rId484" name="Check Box 502">
              <controlPr defaultSize="0" autoFill="0" autoLine="0" autoPict="0">
                <anchor moveWithCells="1">
                  <from>
                    <xdr:col>1</xdr:col>
                    <xdr:colOff>12700</xdr:colOff>
                    <xdr:row>186</xdr:row>
                    <xdr:rowOff>152400</xdr:rowOff>
                  </from>
                  <to>
                    <xdr:col>3</xdr:col>
                    <xdr:colOff>12700</xdr:colOff>
                    <xdr:row>188</xdr:row>
                    <xdr:rowOff>25400</xdr:rowOff>
                  </to>
                </anchor>
              </controlPr>
            </control>
          </mc:Choice>
        </mc:AlternateContent>
        <mc:AlternateContent xmlns:mc="http://schemas.openxmlformats.org/markup-compatibility/2006">
          <mc:Choice Requires="x14">
            <control shapeId="1527" r:id="rId485" name="Check Box 503">
              <controlPr defaultSize="0" autoFill="0" autoLine="0" autoPict="0">
                <anchor moveWithCells="1">
                  <from>
                    <xdr:col>3</xdr:col>
                    <xdr:colOff>0</xdr:colOff>
                    <xdr:row>186</xdr:row>
                    <xdr:rowOff>152400</xdr:rowOff>
                  </from>
                  <to>
                    <xdr:col>4</xdr:col>
                    <xdr:colOff>0</xdr:colOff>
                    <xdr:row>188</xdr:row>
                    <xdr:rowOff>25400</xdr:rowOff>
                  </to>
                </anchor>
              </controlPr>
            </control>
          </mc:Choice>
        </mc:AlternateContent>
        <mc:AlternateContent xmlns:mc="http://schemas.openxmlformats.org/markup-compatibility/2006">
          <mc:Choice Requires="x14">
            <control shapeId="1528" r:id="rId486" name="Check Box 504">
              <controlPr defaultSize="0" autoFill="0" autoLine="0" autoPict="0">
                <anchor moveWithCells="1">
                  <from>
                    <xdr:col>5</xdr:col>
                    <xdr:colOff>0</xdr:colOff>
                    <xdr:row>186</xdr:row>
                    <xdr:rowOff>152400</xdr:rowOff>
                  </from>
                  <to>
                    <xdr:col>6</xdr:col>
                    <xdr:colOff>0</xdr:colOff>
                    <xdr:row>188</xdr:row>
                    <xdr:rowOff>25400</xdr:rowOff>
                  </to>
                </anchor>
              </controlPr>
            </control>
          </mc:Choice>
        </mc:AlternateContent>
        <mc:AlternateContent xmlns:mc="http://schemas.openxmlformats.org/markup-compatibility/2006">
          <mc:Choice Requires="x14">
            <control shapeId="1529" r:id="rId487" name="Check Box 505">
              <controlPr defaultSize="0" autoFill="0" autoLine="0" autoPict="0">
                <anchor moveWithCells="1">
                  <from>
                    <xdr:col>7</xdr:col>
                    <xdr:colOff>0</xdr:colOff>
                    <xdr:row>186</xdr:row>
                    <xdr:rowOff>152400</xdr:rowOff>
                  </from>
                  <to>
                    <xdr:col>8</xdr:col>
                    <xdr:colOff>0</xdr:colOff>
                    <xdr:row>188</xdr:row>
                    <xdr:rowOff>25400</xdr:rowOff>
                  </to>
                </anchor>
              </controlPr>
            </control>
          </mc:Choice>
        </mc:AlternateContent>
        <mc:AlternateContent xmlns:mc="http://schemas.openxmlformats.org/markup-compatibility/2006">
          <mc:Choice Requires="x14">
            <control shapeId="1530" r:id="rId488" name="Check Box 506">
              <controlPr defaultSize="0" autoFill="0" autoLine="0" autoPict="0">
                <anchor moveWithCells="1">
                  <from>
                    <xdr:col>1</xdr:col>
                    <xdr:colOff>12700</xdr:colOff>
                    <xdr:row>185</xdr:row>
                    <xdr:rowOff>152400</xdr:rowOff>
                  </from>
                  <to>
                    <xdr:col>3</xdr:col>
                    <xdr:colOff>12700</xdr:colOff>
                    <xdr:row>187</xdr:row>
                    <xdr:rowOff>25400</xdr:rowOff>
                  </to>
                </anchor>
              </controlPr>
            </control>
          </mc:Choice>
        </mc:AlternateContent>
        <mc:AlternateContent xmlns:mc="http://schemas.openxmlformats.org/markup-compatibility/2006">
          <mc:Choice Requires="x14">
            <control shapeId="1531" r:id="rId489" name="Check Box 507">
              <controlPr defaultSize="0" autoFill="0" autoLine="0" autoPict="0">
                <anchor moveWithCells="1">
                  <from>
                    <xdr:col>3</xdr:col>
                    <xdr:colOff>0</xdr:colOff>
                    <xdr:row>185</xdr:row>
                    <xdr:rowOff>152400</xdr:rowOff>
                  </from>
                  <to>
                    <xdr:col>4</xdr:col>
                    <xdr:colOff>0</xdr:colOff>
                    <xdr:row>187</xdr:row>
                    <xdr:rowOff>25400</xdr:rowOff>
                  </to>
                </anchor>
              </controlPr>
            </control>
          </mc:Choice>
        </mc:AlternateContent>
        <mc:AlternateContent xmlns:mc="http://schemas.openxmlformats.org/markup-compatibility/2006">
          <mc:Choice Requires="x14">
            <control shapeId="1532" r:id="rId490" name="Check Box 508">
              <controlPr defaultSize="0" autoFill="0" autoLine="0" autoPict="0">
                <anchor moveWithCells="1">
                  <from>
                    <xdr:col>5</xdr:col>
                    <xdr:colOff>0</xdr:colOff>
                    <xdr:row>185</xdr:row>
                    <xdr:rowOff>152400</xdr:rowOff>
                  </from>
                  <to>
                    <xdr:col>6</xdr:col>
                    <xdr:colOff>0</xdr:colOff>
                    <xdr:row>187</xdr:row>
                    <xdr:rowOff>25400</xdr:rowOff>
                  </to>
                </anchor>
              </controlPr>
            </control>
          </mc:Choice>
        </mc:AlternateContent>
        <mc:AlternateContent xmlns:mc="http://schemas.openxmlformats.org/markup-compatibility/2006">
          <mc:Choice Requires="x14">
            <control shapeId="1533" r:id="rId491" name="Check Box 509">
              <controlPr defaultSize="0" autoFill="0" autoLine="0" autoPict="0">
                <anchor moveWithCells="1">
                  <from>
                    <xdr:col>7</xdr:col>
                    <xdr:colOff>0</xdr:colOff>
                    <xdr:row>185</xdr:row>
                    <xdr:rowOff>152400</xdr:rowOff>
                  </from>
                  <to>
                    <xdr:col>8</xdr:col>
                    <xdr:colOff>0</xdr:colOff>
                    <xdr:row>187</xdr:row>
                    <xdr:rowOff>25400</xdr:rowOff>
                  </to>
                </anchor>
              </controlPr>
            </control>
          </mc:Choice>
        </mc:AlternateContent>
        <mc:AlternateContent xmlns:mc="http://schemas.openxmlformats.org/markup-compatibility/2006">
          <mc:Choice Requires="x14">
            <control shapeId="1534" r:id="rId492" name="Check Box 510">
              <controlPr defaultSize="0" autoFill="0" autoLine="0" autoPict="0">
                <anchor moveWithCells="1">
                  <from>
                    <xdr:col>1</xdr:col>
                    <xdr:colOff>12700</xdr:colOff>
                    <xdr:row>72</xdr:row>
                    <xdr:rowOff>165100</xdr:rowOff>
                  </from>
                  <to>
                    <xdr:col>3</xdr:col>
                    <xdr:colOff>12700</xdr:colOff>
                    <xdr:row>74</xdr:row>
                    <xdr:rowOff>38100</xdr:rowOff>
                  </to>
                </anchor>
              </controlPr>
            </control>
          </mc:Choice>
        </mc:AlternateContent>
        <mc:AlternateContent xmlns:mc="http://schemas.openxmlformats.org/markup-compatibility/2006">
          <mc:Choice Requires="x14">
            <control shapeId="1535" r:id="rId493" name="Check Box 511">
              <controlPr defaultSize="0" autoFill="0" autoLine="0" autoPict="0">
                <anchor moveWithCells="1">
                  <from>
                    <xdr:col>3</xdr:col>
                    <xdr:colOff>0</xdr:colOff>
                    <xdr:row>72</xdr:row>
                    <xdr:rowOff>165100</xdr:rowOff>
                  </from>
                  <to>
                    <xdr:col>4</xdr:col>
                    <xdr:colOff>0</xdr:colOff>
                    <xdr:row>74</xdr:row>
                    <xdr:rowOff>38100</xdr:rowOff>
                  </to>
                </anchor>
              </controlPr>
            </control>
          </mc:Choice>
        </mc:AlternateContent>
        <mc:AlternateContent xmlns:mc="http://schemas.openxmlformats.org/markup-compatibility/2006">
          <mc:Choice Requires="x14">
            <control shapeId="1536" r:id="rId494" name="Check Box 512">
              <controlPr defaultSize="0" autoFill="0" autoLine="0" autoPict="0">
                <anchor moveWithCells="1">
                  <from>
                    <xdr:col>5</xdr:col>
                    <xdr:colOff>0</xdr:colOff>
                    <xdr:row>72</xdr:row>
                    <xdr:rowOff>165100</xdr:rowOff>
                  </from>
                  <to>
                    <xdr:col>6</xdr:col>
                    <xdr:colOff>0</xdr:colOff>
                    <xdr:row>74</xdr:row>
                    <xdr:rowOff>38100</xdr:rowOff>
                  </to>
                </anchor>
              </controlPr>
            </control>
          </mc:Choice>
        </mc:AlternateContent>
        <mc:AlternateContent xmlns:mc="http://schemas.openxmlformats.org/markup-compatibility/2006">
          <mc:Choice Requires="x14">
            <control shapeId="1537" r:id="rId495" name="Check Box 513">
              <controlPr defaultSize="0" autoFill="0" autoLine="0" autoPict="0">
                <anchor moveWithCells="1">
                  <from>
                    <xdr:col>7</xdr:col>
                    <xdr:colOff>0</xdr:colOff>
                    <xdr:row>72</xdr:row>
                    <xdr:rowOff>165100</xdr:rowOff>
                  </from>
                  <to>
                    <xdr:col>8</xdr:col>
                    <xdr:colOff>0</xdr:colOff>
                    <xdr:row>74</xdr:row>
                    <xdr:rowOff>38100</xdr:rowOff>
                  </to>
                </anchor>
              </controlPr>
            </control>
          </mc:Choice>
        </mc:AlternateContent>
        <mc:AlternateContent xmlns:mc="http://schemas.openxmlformats.org/markup-compatibility/2006">
          <mc:Choice Requires="x14">
            <control shapeId="1538" r:id="rId496" name="Check Box 514">
              <controlPr defaultSize="0" autoFill="0" autoLine="0" autoPict="0">
                <anchor moveWithCells="1">
                  <from>
                    <xdr:col>1</xdr:col>
                    <xdr:colOff>12700</xdr:colOff>
                    <xdr:row>91</xdr:row>
                    <xdr:rowOff>165100</xdr:rowOff>
                  </from>
                  <to>
                    <xdr:col>3</xdr:col>
                    <xdr:colOff>12700</xdr:colOff>
                    <xdr:row>93</xdr:row>
                    <xdr:rowOff>25400</xdr:rowOff>
                  </to>
                </anchor>
              </controlPr>
            </control>
          </mc:Choice>
        </mc:AlternateContent>
        <mc:AlternateContent xmlns:mc="http://schemas.openxmlformats.org/markup-compatibility/2006">
          <mc:Choice Requires="x14">
            <control shapeId="1539" r:id="rId497" name="Check Box 515">
              <controlPr defaultSize="0" autoFill="0" autoLine="0" autoPict="0">
                <anchor moveWithCells="1">
                  <from>
                    <xdr:col>3</xdr:col>
                    <xdr:colOff>0</xdr:colOff>
                    <xdr:row>91</xdr:row>
                    <xdr:rowOff>165100</xdr:rowOff>
                  </from>
                  <to>
                    <xdr:col>4</xdr:col>
                    <xdr:colOff>0</xdr:colOff>
                    <xdr:row>93</xdr:row>
                    <xdr:rowOff>25400</xdr:rowOff>
                  </to>
                </anchor>
              </controlPr>
            </control>
          </mc:Choice>
        </mc:AlternateContent>
        <mc:AlternateContent xmlns:mc="http://schemas.openxmlformats.org/markup-compatibility/2006">
          <mc:Choice Requires="x14">
            <control shapeId="1540" r:id="rId498" name="Check Box 516">
              <controlPr defaultSize="0" autoFill="0" autoLine="0" autoPict="0">
                <anchor moveWithCells="1">
                  <from>
                    <xdr:col>5</xdr:col>
                    <xdr:colOff>0</xdr:colOff>
                    <xdr:row>91</xdr:row>
                    <xdr:rowOff>165100</xdr:rowOff>
                  </from>
                  <to>
                    <xdr:col>6</xdr:col>
                    <xdr:colOff>0</xdr:colOff>
                    <xdr:row>93</xdr:row>
                    <xdr:rowOff>25400</xdr:rowOff>
                  </to>
                </anchor>
              </controlPr>
            </control>
          </mc:Choice>
        </mc:AlternateContent>
        <mc:AlternateContent xmlns:mc="http://schemas.openxmlformats.org/markup-compatibility/2006">
          <mc:Choice Requires="x14">
            <control shapeId="1541" r:id="rId499" name="Check Box 517">
              <controlPr defaultSize="0" autoFill="0" autoLine="0" autoPict="0">
                <anchor moveWithCells="1">
                  <from>
                    <xdr:col>7</xdr:col>
                    <xdr:colOff>0</xdr:colOff>
                    <xdr:row>91</xdr:row>
                    <xdr:rowOff>165100</xdr:rowOff>
                  </from>
                  <to>
                    <xdr:col>8</xdr:col>
                    <xdr:colOff>0</xdr:colOff>
                    <xdr:row>93</xdr:row>
                    <xdr:rowOff>25400</xdr:rowOff>
                  </to>
                </anchor>
              </controlPr>
            </control>
          </mc:Choice>
        </mc:AlternateContent>
        <mc:AlternateContent xmlns:mc="http://schemas.openxmlformats.org/markup-compatibility/2006">
          <mc:Choice Requires="x14">
            <control shapeId="1543" r:id="rId500" name="Check Box 519">
              <controlPr defaultSize="0" autoFill="0" autoLine="0" autoPict="0">
                <anchor moveWithCells="1">
                  <from>
                    <xdr:col>1</xdr:col>
                    <xdr:colOff>12700</xdr:colOff>
                    <xdr:row>122</xdr:row>
                    <xdr:rowOff>165100</xdr:rowOff>
                  </from>
                  <to>
                    <xdr:col>3</xdr:col>
                    <xdr:colOff>12700</xdr:colOff>
                    <xdr:row>124</xdr:row>
                    <xdr:rowOff>25400</xdr:rowOff>
                  </to>
                </anchor>
              </controlPr>
            </control>
          </mc:Choice>
        </mc:AlternateContent>
        <mc:AlternateContent xmlns:mc="http://schemas.openxmlformats.org/markup-compatibility/2006">
          <mc:Choice Requires="x14">
            <control shapeId="1544" r:id="rId501" name="Check Box 520">
              <controlPr defaultSize="0" autoFill="0" autoLine="0" autoPict="0">
                <anchor moveWithCells="1">
                  <from>
                    <xdr:col>3</xdr:col>
                    <xdr:colOff>0</xdr:colOff>
                    <xdr:row>122</xdr:row>
                    <xdr:rowOff>165100</xdr:rowOff>
                  </from>
                  <to>
                    <xdr:col>4</xdr:col>
                    <xdr:colOff>0</xdr:colOff>
                    <xdr:row>124</xdr:row>
                    <xdr:rowOff>25400</xdr:rowOff>
                  </to>
                </anchor>
              </controlPr>
            </control>
          </mc:Choice>
        </mc:AlternateContent>
        <mc:AlternateContent xmlns:mc="http://schemas.openxmlformats.org/markup-compatibility/2006">
          <mc:Choice Requires="x14">
            <control shapeId="1545" r:id="rId502" name="Check Box 521">
              <controlPr defaultSize="0" autoFill="0" autoLine="0" autoPict="0">
                <anchor moveWithCells="1">
                  <from>
                    <xdr:col>5</xdr:col>
                    <xdr:colOff>0</xdr:colOff>
                    <xdr:row>122</xdr:row>
                    <xdr:rowOff>165100</xdr:rowOff>
                  </from>
                  <to>
                    <xdr:col>6</xdr:col>
                    <xdr:colOff>0</xdr:colOff>
                    <xdr:row>124</xdr:row>
                    <xdr:rowOff>25400</xdr:rowOff>
                  </to>
                </anchor>
              </controlPr>
            </control>
          </mc:Choice>
        </mc:AlternateContent>
        <mc:AlternateContent xmlns:mc="http://schemas.openxmlformats.org/markup-compatibility/2006">
          <mc:Choice Requires="x14">
            <control shapeId="1546" r:id="rId503" name="Check Box 522">
              <controlPr defaultSize="0" autoFill="0" autoLine="0" autoPict="0">
                <anchor moveWithCells="1">
                  <from>
                    <xdr:col>7</xdr:col>
                    <xdr:colOff>0</xdr:colOff>
                    <xdr:row>122</xdr:row>
                    <xdr:rowOff>165100</xdr:rowOff>
                  </from>
                  <to>
                    <xdr:col>8</xdr:col>
                    <xdr:colOff>0</xdr:colOff>
                    <xdr:row>124</xdr:row>
                    <xdr:rowOff>25400</xdr:rowOff>
                  </to>
                </anchor>
              </controlPr>
            </control>
          </mc:Choice>
        </mc:AlternateContent>
        <mc:AlternateContent xmlns:mc="http://schemas.openxmlformats.org/markup-compatibility/2006">
          <mc:Choice Requires="x14">
            <control shapeId="1549" r:id="rId504" name="Check Box 525">
              <controlPr defaultSize="0" autoFill="0" autoLine="0" autoPict="0">
                <anchor moveWithCells="1">
                  <from>
                    <xdr:col>1</xdr:col>
                    <xdr:colOff>12700</xdr:colOff>
                    <xdr:row>143</xdr:row>
                    <xdr:rowOff>152400</xdr:rowOff>
                  </from>
                  <to>
                    <xdr:col>3</xdr:col>
                    <xdr:colOff>12700</xdr:colOff>
                    <xdr:row>145</xdr:row>
                    <xdr:rowOff>25400</xdr:rowOff>
                  </to>
                </anchor>
              </controlPr>
            </control>
          </mc:Choice>
        </mc:AlternateContent>
        <mc:AlternateContent xmlns:mc="http://schemas.openxmlformats.org/markup-compatibility/2006">
          <mc:Choice Requires="x14">
            <control shapeId="1550" r:id="rId505" name="Check Box 526">
              <controlPr defaultSize="0" autoFill="0" autoLine="0" autoPict="0">
                <anchor moveWithCells="1">
                  <from>
                    <xdr:col>3</xdr:col>
                    <xdr:colOff>0</xdr:colOff>
                    <xdr:row>143</xdr:row>
                    <xdr:rowOff>152400</xdr:rowOff>
                  </from>
                  <to>
                    <xdr:col>4</xdr:col>
                    <xdr:colOff>0</xdr:colOff>
                    <xdr:row>145</xdr:row>
                    <xdr:rowOff>25400</xdr:rowOff>
                  </to>
                </anchor>
              </controlPr>
            </control>
          </mc:Choice>
        </mc:AlternateContent>
        <mc:AlternateContent xmlns:mc="http://schemas.openxmlformats.org/markup-compatibility/2006">
          <mc:Choice Requires="x14">
            <control shapeId="1551" r:id="rId506" name="Check Box 527">
              <controlPr defaultSize="0" autoFill="0" autoLine="0" autoPict="0">
                <anchor moveWithCells="1">
                  <from>
                    <xdr:col>5</xdr:col>
                    <xdr:colOff>0</xdr:colOff>
                    <xdr:row>143</xdr:row>
                    <xdr:rowOff>152400</xdr:rowOff>
                  </from>
                  <to>
                    <xdr:col>6</xdr:col>
                    <xdr:colOff>0</xdr:colOff>
                    <xdr:row>145</xdr:row>
                    <xdr:rowOff>25400</xdr:rowOff>
                  </to>
                </anchor>
              </controlPr>
            </control>
          </mc:Choice>
        </mc:AlternateContent>
        <mc:AlternateContent xmlns:mc="http://schemas.openxmlformats.org/markup-compatibility/2006">
          <mc:Choice Requires="x14">
            <control shapeId="1552" r:id="rId507" name="Check Box 528">
              <controlPr defaultSize="0" autoFill="0" autoLine="0" autoPict="0">
                <anchor moveWithCells="1">
                  <from>
                    <xdr:col>7</xdr:col>
                    <xdr:colOff>0</xdr:colOff>
                    <xdr:row>143</xdr:row>
                    <xdr:rowOff>152400</xdr:rowOff>
                  </from>
                  <to>
                    <xdr:col>8</xdr:col>
                    <xdr:colOff>0</xdr:colOff>
                    <xdr:row>145</xdr:row>
                    <xdr:rowOff>25400</xdr:rowOff>
                  </to>
                </anchor>
              </controlPr>
            </control>
          </mc:Choice>
        </mc:AlternateContent>
        <mc:AlternateContent xmlns:mc="http://schemas.openxmlformats.org/markup-compatibility/2006">
          <mc:Choice Requires="x14">
            <control shapeId="1553" r:id="rId508" name="Check Box 529">
              <controlPr defaultSize="0" autoFill="0" autoLine="0" autoPict="0">
                <anchor moveWithCells="1">
                  <from>
                    <xdr:col>1</xdr:col>
                    <xdr:colOff>12700</xdr:colOff>
                    <xdr:row>144</xdr:row>
                    <xdr:rowOff>152400</xdr:rowOff>
                  </from>
                  <to>
                    <xdr:col>3</xdr:col>
                    <xdr:colOff>12700</xdr:colOff>
                    <xdr:row>146</xdr:row>
                    <xdr:rowOff>25400</xdr:rowOff>
                  </to>
                </anchor>
              </controlPr>
            </control>
          </mc:Choice>
        </mc:AlternateContent>
        <mc:AlternateContent xmlns:mc="http://schemas.openxmlformats.org/markup-compatibility/2006">
          <mc:Choice Requires="x14">
            <control shapeId="1554" r:id="rId509" name="Check Box 530">
              <controlPr defaultSize="0" autoFill="0" autoLine="0" autoPict="0">
                <anchor moveWithCells="1">
                  <from>
                    <xdr:col>3</xdr:col>
                    <xdr:colOff>0</xdr:colOff>
                    <xdr:row>144</xdr:row>
                    <xdr:rowOff>152400</xdr:rowOff>
                  </from>
                  <to>
                    <xdr:col>4</xdr:col>
                    <xdr:colOff>0</xdr:colOff>
                    <xdr:row>146</xdr:row>
                    <xdr:rowOff>25400</xdr:rowOff>
                  </to>
                </anchor>
              </controlPr>
            </control>
          </mc:Choice>
        </mc:AlternateContent>
        <mc:AlternateContent xmlns:mc="http://schemas.openxmlformats.org/markup-compatibility/2006">
          <mc:Choice Requires="x14">
            <control shapeId="1555" r:id="rId510" name="Check Box 531">
              <controlPr defaultSize="0" autoFill="0" autoLine="0" autoPict="0">
                <anchor moveWithCells="1">
                  <from>
                    <xdr:col>5</xdr:col>
                    <xdr:colOff>0</xdr:colOff>
                    <xdr:row>144</xdr:row>
                    <xdr:rowOff>152400</xdr:rowOff>
                  </from>
                  <to>
                    <xdr:col>6</xdr:col>
                    <xdr:colOff>0</xdr:colOff>
                    <xdr:row>146</xdr:row>
                    <xdr:rowOff>25400</xdr:rowOff>
                  </to>
                </anchor>
              </controlPr>
            </control>
          </mc:Choice>
        </mc:AlternateContent>
        <mc:AlternateContent xmlns:mc="http://schemas.openxmlformats.org/markup-compatibility/2006">
          <mc:Choice Requires="x14">
            <control shapeId="1556" r:id="rId511" name="Check Box 532">
              <controlPr defaultSize="0" autoFill="0" autoLine="0" autoPict="0">
                <anchor moveWithCells="1">
                  <from>
                    <xdr:col>7</xdr:col>
                    <xdr:colOff>0</xdr:colOff>
                    <xdr:row>144</xdr:row>
                    <xdr:rowOff>152400</xdr:rowOff>
                  </from>
                  <to>
                    <xdr:col>8</xdr:col>
                    <xdr:colOff>0</xdr:colOff>
                    <xdr:row>146</xdr:row>
                    <xdr:rowOff>25400</xdr:rowOff>
                  </to>
                </anchor>
              </controlPr>
            </control>
          </mc:Choice>
        </mc:AlternateContent>
        <mc:AlternateContent xmlns:mc="http://schemas.openxmlformats.org/markup-compatibility/2006">
          <mc:Choice Requires="x14">
            <control shapeId="1557" r:id="rId512" name="Check Box 533">
              <controlPr defaultSize="0" autoFill="0" autoLine="0" autoPict="0">
                <anchor moveWithCells="1">
                  <from>
                    <xdr:col>1</xdr:col>
                    <xdr:colOff>12700</xdr:colOff>
                    <xdr:row>157</xdr:row>
                    <xdr:rowOff>152400</xdr:rowOff>
                  </from>
                  <to>
                    <xdr:col>3</xdr:col>
                    <xdr:colOff>12700</xdr:colOff>
                    <xdr:row>159</xdr:row>
                    <xdr:rowOff>25400</xdr:rowOff>
                  </to>
                </anchor>
              </controlPr>
            </control>
          </mc:Choice>
        </mc:AlternateContent>
        <mc:AlternateContent xmlns:mc="http://schemas.openxmlformats.org/markup-compatibility/2006">
          <mc:Choice Requires="x14">
            <control shapeId="1558" r:id="rId513" name="Check Box 534">
              <controlPr defaultSize="0" autoFill="0" autoLine="0" autoPict="0">
                <anchor moveWithCells="1">
                  <from>
                    <xdr:col>3</xdr:col>
                    <xdr:colOff>0</xdr:colOff>
                    <xdr:row>157</xdr:row>
                    <xdr:rowOff>152400</xdr:rowOff>
                  </from>
                  <to>
                    <xdr:col>4</xdr:col>
                    <xdr:colOff>0</xdr:colOff>
                    <xdr:row>159</xdr:row>
                    <xdr:rowOff>25400</xdr:rowOff>
                  </to>
                </anchor>
              </controlPr>
            </control>
          </mc:Choice>
        </mc:AlternateContent>
        <mc:AlternateContent xmlns:mc="http://schemas.openxmlformats.org/markup-compatibility/2006">
          <mc:Choice Requires="x14">
            <control shapeId="1559" r:id="rId514" name="Check Box 535">
              <controlPr defaultSize="0" autoFill="0" autoLine="0" autoPict="0">
                <anchor moveWithCells="1">
                  <from>
                    <xdr:col>5</xdr:col>
                    <xdr:colOff>0</xdr:colOff>
                    <xdr:row>157</xdr:row>
                    <xdr:rowOff>152400</xdr:rowOff>
                  </from>
                  <to>
                    <xdr:col>6</xdr:col>
                    <xdr:colOff>0</xdr:colOff>
                    <xdr:row>159</xdr:row>
                    <xdr:rowOff>25400</xdr:rowOff>
                  </to>
                </anchor>
              </controlPr>
            </control>
          </mc:Choice>
        </mc:AlternateContent>
        <mc:AlternateContent xmlns:mc="http://schemas.openxmlformats.org/markup-compatibility/2006">
          <mc:Choice Requires="x14">
            <control shapeId="1560" r:id="rId515" name="Check Box 536">
              <controlPr defaultSize="0" autoFill="0" autoLine="0" autoPict="0">
                <anchor moveWithCells="1">
                  <from>
                    <xdr:col>7</xdr:col>
                    <xdr:colOff>0</xdr:colOff>
                    <xdr:row>157</xdr:row>
                    <xdr:rowOff>152400</xdr:rowOff>
                  </from>
                  <to>
                    <xdr:col>8</xdr:col>
                    <xdr:colOff>0</xdr:colOff>
                    <xdr:row>159</xdr:row>
                    <xdr:rowOff>25400</xdr:rowOff>
                  </to>
                </anchor>
              </controlPr>
            </control>
          </mc:Choice>
        </mc:AlternateContent>
        <mc:AlternateContent xmlns:mc="http://schemas.openxmlformats.org/markup-compatibility/2006">
          <mc:Choice Requires="x14">
            <control shapeId="1561" r:id="rId516" name="Check Box 537">
              <controlPr defaultSize="0" autoFill="0" autoLine="0" autoPict="0">
                <anchor moveWithCells="1">
                  <from>
                    <xdr:col>1</xdr:col>
                    <xdr:colOff>12700</xdr:colOff>
                    <xdr:row>158</xdr:row>
                    <xdr:rowOff>152400</xdr:rowOff>
                  </from>
                  <to>
                    <xdr:col>3</xdr:col>
                    <xdr:colOff>12700</xdr:colOff>
                    <xdr:row>160</xdr:row>
                    <xdr:rowOff>25400</xdr:rowOff>
                  </to>
                </anchor>
              </controlPr>
            </control>
          </mc:Choice>
        </mc:AlternateContent>
        <mc:AlternateContent xmlns:mc="http://schemas.openxmlformats.org/markup-compatibility/2006">
          <mc:Choice Requires="x14">
            <control shapeId="1562" r:id="rId517" name="Check Box 538">
              <controlPr defaultSize="0" autoFill="0" autoLine="0" autoPict="0">
                <anchor moveWithCells="1">
                  <from>
                    <xdr:col>3</xdr:col>
                    <xdr:colOff>0</xdr:colOff>
                    <xdr:row>158</xdr:row>
                    <xdr:rowOff>152400</xdr:rowOff>
                  </from>
                  <to>
                    <xdr:col>4</xdr:col>
                    <xdr:colOff>0</xdr:colOff>
                    <xdr:row>160</xdr:row>
                    <xdr:rowOff>25400</xdr:rowOff>
                  </to>
                </anchor>
              </controlPr>
            </control>
          </mc:Choice>
        </mc:AlternateContent>
        <mc:AlternateContent xmlns:mc="http://schemas.openxmlformats.org/markup-compatibility/2006">
          <mc:Choice Requires="x14">
            <control shapeId="1563" r:id="rId518" name="Check Box 539">
              <controlPr defaultSize="0" autoFill="0" autoLine="0" autoPict="0">
                <anchor moveWithCells="1">
                  <from>
                    <xdr:col>5</xdr:col>
                    <xdr:colOff>0</xdr:colOff>
                    <xdr:row>158</xdr:row>
                    <xdr:rowOff>152400</xdr:rowOff>
                  </from>
                  <to>
                    <xdr:col>6</xdr:col>
                    <xdr:colOff>0</xdr:colOff>
                    <xdr:row>160</xdr:row>
                    <xdr:rowOff>25400</xdr:rowOff>
                  </to>
                </anchor>
              </controlPr>
            </control>
          </mc:Choice>
        </mc:AlternateContent>
        <mc:AlternateContent xmlns:mc="http://schemas.openxmlformats.org/markup-compatibility/2006">
          <mc:Choice Requires="x14">
            <control shapeId="1564" r:id="rId519" name="Check Box 540">
              <controlPr defaultSize="0" autoFill="0" autoLine="0" autoPict="0">
                <anchor moveWithCells="1">
                  <from>
                    <xdr:col>7</xdr:col>
                    <xdr:colOff>0</xdr:colOff>
                    <xdr:row>158</xdr:row>
                    <xdr:rowOff>152400</xdr:rowOff>
                  </from>
                  <to>
                    <xdr:col>8</xdr:col>
                    <xdr:colOff>0</xdr:colOff>
                    <xdr:row>160</xdr:row>
                    <xdr:rowOff>25400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D48EC-02C9-4412-9C5E-E102DC80B1A8}">
  <sheetPr>
    <tabColor theme="5" tint="-0.499984740745262"/>
  </sheetPr>
  <dimension ref="B2:G34"/>
  <sheetViews>
    <sheetView showGridLines="0" showRowColHeaders="0" zoomScale="80" zoomScaleNormal="80" workbookViewId="0"/>
  </sheetViews>
  <sheetFormatPr baseColWidth="10" defaultRowHeight="15"/>
  <cols>
    <col min="2" max="4" width="14.5" customWidth="1"/>
    <col min="5" max="5" width="14.1640625" customWidth="1"/>
    <col min="7" max="7" width="22.1640625" customWidth="1"/>
  </cols>
  <sheetData>
    <row r="2" spans="4:5">
      <c r="D2" s="75" t="str">
        <f>IF(MAX('Résultats Détaillés'!B192:E192)&lt;20,"J'attends un peu plus de réponses pour me prononcer. Tu n'as répondu qu'à "&amp;MAX('Résultats Détaillés'!B192:E192)&amp;" question(s). Réponds à au moins 20 questions s'il te plaît.",IF(COUNTIF(Questions!B:I,"Colonne non valide")+COUNTIF(Questions!J:J,"Ligne non valide")&lt;&gt;0,"Il faut que tu corriges ","Tu as bien rempli le questionnaire que je t'avais proposé, voici donc les résultats !")&amp;(IF(COUNTIF(Questions!B:I,"Colonne non valide")&lt;&gt;0,COUNTIF(Questions!B:I,"Colonne non valide")&amp;" erreur(s) sur les colonnes"&amp;IF(COUNTIF(Questions!J:J,"Ligne non valide")&lt;&gt;0," et ",""),"")&amp;(IF(COUNTIF(Questions!J:J,"Ligne non valide")&lt;&gt;0,COUNTIF(Questions!J:J,"Ligne non valide")&amp;" erreur(s) sur les lignes","")&amp;IF(COUNTIF(Questions!B:I,"Colonne non valide")+COUNTIF(Questions!J:J,"Ligne non valide")&lt;&gt;0," avant que je puisse me prononcer.",""))))</f>
        <v>J'attends un peu plus de réponses pour me prononcer. Tu n'as répondu qu'à 0 question(s). Réponds à au moins 20 questions s'il te plaît.</v>
      </c>
      <c r="E2" s="75"/>
    </row>
    <row r="3" spans="4:5" ht="14.5" customHeight="1">
      <c r="D3" s="75"/>
      <c r="E3" s="75"/>
    </row>
    <row r="4" spans="4:5" ht="21.5" customHeight="1">
      <c r="D4" s="75"/>
      <c r="E4" s="75"/>
    </row>
    <row r="5" spans="4:5" ht="14.5" customHeight="1">
      <c r="D5" s="75"/>
      <c r="E5" s="75"/>
    </row>
    <row r="6" spans="4:5" ht="14.5" customHeight="1">
      <c r="D6" s="75"/>
      <c r="E6" s="75"/>
    </row>
    <row r="7" spans="4:5" ht="14.5" customHeight="1">
      <c r="D7" s="75"/>
      <c r="E7" s="75"/>
    </row>
    <row r="8" spans="4:5" ht="14.5" customHeight="1">
      <c r="D8" s="75"/>
      <c r="E8" s="75"/>
    </row>
    <row r="9" spans="4:5" ht="14.5" customHeight="1">
      <c r="D9" s="75"/>
      <c r="E9" s="75"/>
    </row>
    <row r="21" spans="2:7" ht="23">
      <c r="B21" s="54" t="str">
        <f>IF(COUNTIF(Questions!B:I,"Colonne non valide")+COUNTIF(Questions!J:J,"Ligne non valide")=0,'Résultats Détaillés'!I195,"")</f>
        <v/>
      </c>
      <c r="C21" s="55" t="str">
        <f>IF(COUNTIF(Questions!B:I,"Colonne non valide")+COUNTIF(Questions!J:J,"Ligne non valide")=0,'Résultats Détaillés'!K195,"")</f>
        <v/>
      </c>
      <c r="D21" s="56" t="str">
        <f>IF(COUNTIF(Questions!B:I,"Colonne non valide")+COUNTIF(Questions!J:J,"Ligne non valide")=0,'Résultats Détaillés'!J195,"")</f>
        <v/>
      </c>
      <c r="E21" s="57" t="str">
        <f>IF(COUNTIF(Questions!B:I,"Colonne non valide")+COUNTIF(Questions!J:J,"Ligne non valide")=0,'Résultats Détaillés'!H195,"")</f>
        <v/>
      </c>
    </row>
    <row r="22" spans="2:7" ht="16">
      <c r="B22" s="50" t="s">
        <v>189</v>
      </c>
      <c r="C22" s="51" t="s">
        <v>190</v>
      </c>
      <c r="D22" s="52" t="s">
        <v>191</v>
      </c>
      <c r="E22" s="53" t="s">
        <v>192</v>
      </c>
      <c r="G22" s="59"/>
    </row>
    <row r="23" spans="2:7">
      <c r="D23" s="58"/>
    </row>
    <row r="25" spans="2:7" ht="26.5" customHeight="1">
      <c r="D25" s="74" t="str">
        <f>IF(MAX('Résultats Détaillés'!B192:E192)&lt;20,"",IF(COUNTIF(Questions!B:I,"Colonne non valide")+COUNTIF(Questions!J:J,"Ligne non valide")=0,IF(LARGE(B21:E21,1)-LARGE(B21:E21,2)&gt;=0.3,"Cela ne fait aucun doute, tu es fait pour "&amp;HLOOKUP(MAX(B21:E21),B21:E22,2,FALSE)&amp;" !",IF(AND(LARGE(B21:E21,1)-LARGE(B21:E21,2)&gt;=0.2,LARGE(B21:E21,1)-LARGE(B21:E21,2)&lt;0.3),"Il n'y a pas d'hésitation à avoir, tu vas à "&amp;HLOOKUP(MAX(B21:E21),B21:E22,2,FALSE)&amp;".",IF(AND(LARGE(B21:E21,1)-LARGE(B21:E21,2)&gt;=0.1,LARGE(B21:E21,1)-LARGE(B21:E21,2)&lt;0.2),"J'hésite un peu, mais je pense que tu seras à ta place à "&amp;HLOOKUP(MAX(B21:E21),B21:E22,2,FALSE)&amp;"...",IF(LARGE(B21:E21,1)-LARGE(B21:E21,2)&lt;0.1,"J'hésite entre "&amp;HLOOKUP(MAX(B21:E21),B21:E22,2,FALSE)&amp;" et "&amp;HLOOKUP(LARGE(B21:E21,2),B21:E22,2,FALSE))&amp;". Je penche pour "&amp;HLOOKUP(MAX(B21:E21),B21:E22,2,FALSE)&amp;".")))&amp;(IF(HLOOKUP(MAX(B21:E21),B21:E22,2,FALSE)='Résultats Détaillés'!A196," En plus, il me semble que c'est ce que tu souhaites !",IF(AND(LARGE(B21:E21,1)-LARGE(B21:E21,2)&lt;0.1,HLOOKUP(LARGE(B21:E21,2),B21:E22,2,FALSE)='Résultats Détaillés'!A196),"Mais puisque tu préfères "&amp;'Résultats Détaillés'!A196&amp;" alors, je t'envoie à "&amp;'Résultats Détaillés'!A196&amp;" !"," Je sais que ça n'était pas ton choix de coeur mais je suis sûr que cela sera parfait pour toi."))),""))</f>
        <v/>
      </c>
      <c r="E25" s="74"/>
    </row>
    <row r="26" spans="2:7" ht="14.5" customHeight="1">
      <c r="D26" s="74"/>
      <c r="E26" s="74"/>
    </row>
    <row r="27" spans="2:7" ht="14.5" customHeight="1">
      <c r="D27" s="74"/>
      <c r="E27" s="74"/>
    </row>
    <row r="28" spans="2:7" ht="14.5" customHeight="1">
      <c r="D28" s="74"/>
      <c r="E28" s="74"/>
    </row>
    <row r="29" spans="2:7" ht="14.5" customHeight="1">
      <c r="D29" s="74"/>
      <c r="E29" s="74"/>
    </row>
    <row r="30" spans="2:7">
      <c r="D30" s="74"/>
      <c r="E30" s="74"/>
    </row>
    <row r="31" spans="2:7">
      <c r="D31" s="74"/>
      <c r="E31" s="74"/>
    </row>
    <row r="32" spans="2:7">
      <c r="D32" s="74"/>
      <c r="E32" s="74"/>
    </row>
    <row r="33" spans="4:5">
      <c r="D33" s="74"/>
      <c r="E33" s="74"/>
    </row>
    <row r="34" spans="4:5">
      <c r="D34" s="74"/>
      <c r="E34" s="74"/>
    </row>
  </sheetData>
  <mergeCells count="2">
    <mergeCell ref="D25:E34"/>
    <mergeCell ref="D2:E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C6C729-5037-40A1-9D22-68DEA12C8D4D}">
  <dimension ref="A1:L199"/>
  <sheetViews>
    <sheetView showGridLines="0" topLeftCell="A167" zoomScale="90" zoomScaleNormal="90" workbookViewId="0">
      <selection activeCell="I192" sqref="I192"/>
    </sheetView>
  </sheetViews>
  <sheetFormatPr baseColWidth="10" defaultColWidth="11.5" defaultRowHeight="14"/>
  <cols>
    <col min="1" max="1" width="64.5" style="43" customWidth="1"/>
    <col min="2" max="4" width="10.83203125" style="3" customWidth="1"/>
    <col min="5" max="5" width="10.83203125" style="4" customWidth="1"/>
    <col min="6" max="6" width="8.5" style="1" customWidth="1"/>
    <col min="7" max="7" width="5" style="1" bestFit="1" customWidth="1"/>
    <col min="8" max="11" width="11.5" style="1" customWidth="1"/>
    <col min="12" max="16384" width="11.5" style="21"/>
  </cols>
  <sheetData>
    <row r="1" spans="1:11" ht="30">
      <c r="B1" s="2" t="s">
        <v>185</v>
      </c>
      <c r="C1" s="2" t="s">
        <v>186</v>
      </c>
      <c r="D1" s="2" t="s">
        <v>187</v>
      </c>
      <c r="E1" s="2" t="s">
        <v>188</v>
      </c>
      <c r="F1" s="1" t="s">
        <v>12</v>
      </c>
      <c r="G1" s="2" t="s">
        <v>184</v>
      </c>
      <c r="H1" s="10" t="s">
        <v>21</v>
      </c>
      <c r="I1" s="15" t="s">
        <v>22</v>
      </c>
      <c r="J1" s="16" t="s">
        <v>23</v>
      </c>
      <c r="K1" s="17" t="s">
        <v>24</v>
      </c>
    </row>
    <row r="2" spans="1:11" ht="15">
      <c r="A2" s="49" t="str">
        <f>IF(Questions!A3&lt;&gt;"",Questions!A3,"")</f>
        <v>1. Sous quel surnom aimerais-tu entrer dans l’histoire ?</v>
      </c>
      <c r="B2" s="7" t="str">
        <f>IF(Questions!C3&lt;&gt;"",Questions!C3,"")</f>
        <v/>
      </c>
      <c r="C2" s="7" t="str">
        <f>IF(Questions!E3&lt;&gt;"",Questions!E3,"")</f>
        <v/>
      </c>
      <c r="D2" s="7" t="str">
        <f>IF(Questions!G3&lt;&gt;"",Questions!G3,"")</f>
        <v/>
      </c>
      <c r="E2" s="7" t="str">
        <f>IF(Questions!I3&lt;&gt;"",Questions!I3,"")</f>
        <v/>
      </c>
      <c r="F2" s="9"/>
      <c r="G2" s="9">
        <v>2</v>
      </c>
      <c r="H2" s="9"/>
      <c r="I2" s="9"/>
      <c r="J2" s="9"/>
      <c r="K2" s="9"/>
    </row>
    <row r="3" spans="1:11" ht="15">
      <c r="A3" s="44" t="str">
        <f>IF(Questions!A4&lt;&gt;"",Questions!A4,"")</f>
        <v xml:space="preserve">  - Le Juste</v>
      </c>
      <c r="B3" s="3" t="b">
        <f>IF(Questions!C4&lt;&gt;"",Questions!C4,"")</f>
        <v>0</v>
      </c>
      <c r="C3" s="3" t="b">
        <f>IF(Questions!E4&lt;&gt;"",Questions!E4,"")</f>
        <v>0</v>
      </c>
      <c r="D3" s="3" t="b">
        <f>IF(Questions!G4&lt;&gt;"",Questions!G4,"")</f>
        <v>0</v>
      </c>
      <c r="E3" s="4" t="b">
        <f>IF(Questions!I4&lt;&gt;"",Questions!I4,"")</f>
        <v>0</v>
      </c>
      <c r="F3" s="1" t="s">
        <v>0</v>
      </c>
      <c r="H3" s="11"/>
      <c r="I3" s="12"/>
      <c r="J3" s="13">
        <f>$G$2*IF($B3,2,IF($C3,1,IF($E3,-1,0)))</f>
        <v>0</v>
      </c>
      <c r="K3" s="14"/>
    </row>
    <row r="4" spans="1:11" ht="15">
      <c r="A4" s="45" t="str">
        <f>IF(Questions!A5&lt;&gt;"",Questions!A5,"")</f>
        <v xml:space="preserve">  - Le Puissant</v>
      </c>
      <c r="B4" s="27" t="b">
        <f>IF(Questions!C5&lt;&gt;"",Questions!C5,"")</f>
        <v>0</v>
      </c>
      <c r="C4" s="27" t="b">
        <f>IF(Questions!E5&lt;&gt;"",Questions!E5,"")</f>
        <v>0</v>
      </c>
      <c r="D4" s="27" t="b">
        <f>IF(Questions!G5&lt;&gt;"",Questions!G5,"")</f>
        <v>0</v>
      </c>
      <c r="E4" s="28" t="b">
        <f>IF(Questions!I5&lt;&gt;"",Questions!I5,"")</f>
        <v>0</v>
      </c>
      <c r="F4" s="29" t="s">
        <v>1</v>
      </c>
      <c r="G4" s="29"/>
      <c r="H4" s="11"/>
      <c r="I4" s="12"/>
      <c r="J4" s="13"/>
      <c r="K4" s="14">
        <f>$G$2*IF($B4,2,IF($C4,1,IF($E4,-1,0)))</f>
        <v>0</v>
      </c>
    </row>
    <row r="5" spans="1:11" ht="15">
      <c r="A5" s="44" t="str">
        <f>IF(Questions!A6&lt;&gt;"",Questions!A6,"")</f>
        <v xml:space="preserve">  - Le Valeureux</v>
      </c>
      <c r="B5" s="3" t="b">
        <f>IF(Questions!C6&lt;&gt;"",Questions!C6,"")</f>
        <v>0</v>
      </c>
      <c r="C5" s="3" t="b">
        <f>IF(Questions!E6&lt;&gt;"",Questions!E6,"")</f>
        <v>0</v>
      </c>
      <c r="D5" s="3" t="b">
        <f>IF(Questions!G6&lt;&gt;"",Questions!G6,"")</f>
        <v>0</v>
      </c>
      <c r="E5" s="4" t="b">
        <f>IF(Questions!I6&lt;&gt;"",Questions!I6,"")</f>
        <v>0</v>
      </c>
      <c r="F5" s="1" t="s">
        <v>2</v>
      </c>
      <c r="H5" s="11"/>
      <c r="I5" s="12">
        <f>$G$2*IF($B5,2,IF($C5,1,IF($E5,-1,0)))</f>
        <v>0</v>
      </c>
      <c r="J5" s="13"/>
      <c r="K5" s="14"/>
    </row>
    <row r="6" spans="1:11" ht="15">
      <c r="A6" s="45" t="str">
        <f>IF(Questions!A7&lt;&gt;"",Questions!A7,"")</f>
        <v xml:space="preserve">  - Le Sage</v>
      </c>
      <c r="B6" s="27" t="b">
        <f>IF(Questions!C7&lt;&gt;"",Questions!C7,"")</f>
        <v>0</v>
      </c>
      <c r="C6" s="27" t="b">
        <f>IF(Questions!E7&lt;&gt;"",Questions!E7,"")</f>
        <v>0</v>
      </c>
      <c r="D6" s="27" t="b">
        <f>IF(Questions!G7&lt;&gt;"",Questions!G7,"")</f>
        <v>0</v>
      </c>
      <c r="E6" s="28" t="b">
        <f>IF(Questions!I7&lt;&gt;"",Questions!I7,"")</f>
        <v>0</v>
      </c>
      <c r="F6" s="29" t="s">
        <v>3</v>
      </c>
      <c r="G6" s="29"/>
      <c r="H6" s="11">
        <f>$G$2*IF($B6,2,IF($C6,1,IF($E6,-1,0)))</f>
        <v>0</v>
      </c>
      <c r="I6" s="12"/>
      <c r="J6" s="13"/>
      <c r="K6" s="14"/>
    </row>
    <row r="7" spans="1:11" s="42" customFormat="1" ht="15">
      <c r="A7" s="46" t="str">
        <f>IF(Questions!A8&lt;&gt;"",Questions!A8,"")</f>
        <v/>
      </c>
      <c r="B7" s="32" t="str">
        <f>IF(Questions!C8&lt;&gt;"",Questions!C8,"")</f>
        <v/>
      </c>
      <c r="C7" s="32" t="str">
        <f>IF(Questions!E8&lt;&gt;"",Questions!E8,"")</f>
        <v/>
      </c>
      <c r="D7" s="32" t="str">
        <f>IF(Questions!G8&lt;&gt;"",Questions!G8,"")</f>
        <v/>
      </c>
      <c r="E7" s="30" t="str">
        <f>IF(Questions!I8&lt;&gt;"",Questions!I8,"")</f>
        <v/>
      </c>
      <c r="F7" s="31"/>
      <c r="G7" s="31"/>
      <c r="H7" s="31"/>
      <c r="I7" s="31"/>
      <c r="J7" s="31"/>
      <c r="K7" s="31"/>
    </row>
    <row r="8" spans="1:11" ht="15">
      <c r="A8" s="47" t="str">
        <f>IF(Questions!A9&lt;&gt;"",Questions!A9,"")</f>
        <v>2. Quel serait pour toi le qualificatif le plus dégradant ?</v>
      </c>
      <c r="B8" s="7" t="str">
        <f>IF(Questions!C9&lt;&gt;"",Questions!C9,"")</f>
        <v/>
      </c>
      <c r="C8" s="7" t="str">
        <f>IF(Questions!E9&lt;&gt;"",Questions!E9,"")</f>
        <v/>
      </c>
      <c r="D8" s="7" t="str">
        <f>IF(Questions!G9&lt;&gt;"",Questions!G9,"")</f>
        <v/>
      </c>
      <c r="E8" s="8" t="str">
        <f>IF(Questions!I9&lt;&gt;"",Questions!I9,"")</f>
        <v/>
      </c>
      <c r="F8" s="9"/>
      <c r="G8" s="9">
        <v>2</v>
      </c>
      <c r="H8" s="9"/>
      <c r="I8" s="9"/>
      <c r="J8" s="9"/>
      <c r="K8" s="9"/>
    </row>
    <row r="9" spans="1:11" ht="15">
      <c r="A9" s="44" t="str">
        <f>IF(Questions!A10&lt;&gt;"",Questions!A10,"")</f>
        <v xml:space="preserve">  - Ignorant</v>
      </c>
      <c r="B9" s="3" t="b">
        <f>IF(Questions!C10&lt;&gt;"",Questions!C10,"")</f>
        <v>0</v>
      </c>
      <c r="C9" s="3" t="b">
        <f>IF(Questions!E10&lt;&gt;"",Questions!E10,"")</f>
        <v>0</v>
      </c>
      <c r="D9" s="3" t="b">
        <f>IF(Questions!G10&lt;&gt;"",Questions!G10,"")</f>
        <v>0</v>
      </c>
      <c r="E9" s="3" t="b">
        <f>IF(Questions!I10&lt;&gt;"",Questions!I10,"")</f>
        <v>0</v>
      </c>
      <c r="F9" s="1" t="s">
        <v>3</v>
      </c>
      <c r="H9" s="11">
        <f>$G$8*IF($B9,2,IF($C9,1,IF($E9,-1,0)))</f>
        <v>0</v>
      </c>
      <c r="I9" s="12"/>
      <c r="J9" s="13"/>
      <c r="K9" s="14"/>
    </row>
    <row r="10" spans="1:11" ht="15">
      <c r="A10" s="45" t="str">
        <f>IF(Questions!A11&lt;&gt;"",Questions!A11,"")</f>
        <v xml:space="preserve">  - Banal</v>
      </c>
      <c r="B10" s="27" t="b">
        <f>IF(Questions!C11&lt;&gt;"",Questions!C11,"")</f>
        <v>0</v>
      </c>
      <c r="C10" s="27" t="b">
        <f>IF(Questions!E11&lt;&gt;"",Questions!E11,"")</f>
        <v>0</v>
      </c>
      <c r="D10" s="27" t="b">
        <f>IF(Questions!G11&lt;&gt;"",Questions!G11,"")</f>
        <v>0</v>
      </c>
      <c r="E10" s="27" t="b">
        <f>IF(Questions!I11&lt;&gt;"",Questions!I11,"")</f>
        <v>0</v>
      </c>
      <c r="F10" s="29" t="s">
        <v>1</v>
      </c>
      <c r="G10" s="29"/>
      <c r="H10" s="11"/>
      <c r="I10" s="12"/>
      <c r="J10" s="13"/>
      <c r="K10" s="14">
        <f>$G$8*IF($B10,2,IF($C10,1,IF($E10,-1,0)))</f>
        <v>0</v>
      </c>
    </row>
    <row r="11" spans="1:11" ht="15">
      <c r="A11" s="44" t="str">
        <f>IF(Questions!A12&lt;&gt;"",Questions!A12,"")</f>
        <v xml:space="preserve">  - Égoïste</v>
      </c>
      <c r="B11" s="3" t="b">
        <f>IF(Questions!C12&lt;&gt;"",Questions!C12,"")</f>
        <v>0</v>
      </c>
      <c r="C11" s="3" t="b">
        <f>IF(Questions!E12&lt;&gt;"",Questions!E12,"")</f>
        <v>0</v>
      </c>
      <c r="D11" s="3" t="b">
        <f>IF(Questions!G12&lt;&gt;"",Questions!G12,"")</f>
        <v>0</v>
      </c>
      <c r="E11" s="3" t="b">
        <f>IF(Questions!I12&lt;&gt;"",Questions!I12,"")</f>
        <v>0</v>
      </c>
      <c r="F11" s="1" t="s">
        <v>0</v>
      </c>
      <c r="H11" s="11"/>
      <c r="I11" s="12"/>
      <c r="J11" s="13">
        <f>$G$8*IF($B11,2,IF($C11,1,IF($E11,-1,0)))</f>
        <v>0</v>
      </c>
      <c r="K11" s="14"/>
    </row>
    <row r="12" spans="1:11" ht="15">
      <c r="A12" s="45" t="str">
        <f>IF(Questions!A13&lt;&gt;"",Questions!A13,"")</f>
        <v xml:space="preserve">  - Lâche</v>
      </c>
      <c r="B12" s="27" t="b">
        <f>IF(Questions!C13&lt;&gt;"",Questions!C13,"")</f>
        <v>0</v>
      </c>
      <c r="C12" s="27" t="b">
        <f>IF(Questions!E13&lt;&gt;"",Questions!E13,"")</f>
        <v>0</v>
      </c>
      <c r="D12" s="27" t="b">
        <f>IF(Questions!G13&lt;&gt;"",Questions!G13,"")</f>
        <v>0</v>
      </c>
      <c r="E12" s="27" t="b">
        <f>IF(Questions!I13&lt;&gt;"",Questions!I13,"")</f>
        <v>0</v>
      </c>
      <c r="F12" s="29" t="s">
        <v>2</v>
      </c>
      <c r="G12" s="29"/>
      <c r="H12" s="11"/>
      <c r="I12" s="12">
        <f>$G$8*IF($B12,2,IF($C12,1,IF($E12,-1,0)))</f>
        <v>0</v>
      </c>
      <c r="J12" s="13"/>
      <c r="K12" s="14"/>
    </row>
    <row r="13" spans="1:11" ht="15">
      <c r="A13" s="43" t="str">
        <f>IF(Questions!A14&lt;&gt;"",Questions!A14,"")</f>
        <v/>
      </c>
      <c r="B13" s="32" t="str">
        <f>IF(Questions!C14&lt;&gt;"",Questions!C14,"")</f>
        <v/>
      </c>
      <c r="C13" s="32" t="str">
        <f>IF(Questions!E14&lt;&gt;"",Questions!E14,"")</f>
        <v/>
      </c>
      <c r="D13" s="32" t="str">
        <f>IF(Questions!G14&lt;&gt;"",Questions!G14,"")</f>
        <v/>
      </c>
      <c r="E13" s="30" t="str">
        <f>IF(Questions!I14&lt;&gt;"",Questions!I14,"")</f>
        <v/>
      </c>
    </row>
    <row r="14" spans="1:11" ht="15">
      <c r="A14" s="47" t="str">
        <f>IF(Questions!A15&lt;&gt;"",Questions!A15,"")</f>
        <v>3. Si tu devais créer un nouveau sortilège, celui-ci te permettrait… ?</v>
      </c>
      <c r="B14" s="7" t="str">
        <f>IF(Questions!C15&lt;&gt;"",Questions!C15,"")</f>
        <v/>
      </c>
      <c r="C14" s="7" t="str">
        <f>IF(Questions!E15&lt;&gt;"",Questions!E15,"")</f>
        <v/>
      </c>
      <c r="D14" s="7" t="str">
        <f>IF(Questions!G15&lt;&gt;"",Questions!G15,"")</f>
        <v/>
      </c>
      <c r="E14" s="8" t="str">
        <f>IF(Questions!I15&lt;&gt;"",Questions!I15,"")</f>
        <v/>
      </c>
      <c r="F14" s="9"/>
      <c r="G14" s="9">
        <v>2</v>
      </c>
      <c r="H14" s="9"/>
      <c r="I14" s="9"/>
      <c r="J14" s="9"/>
      <c r="K14" s="9"/>
    </row>
    <row r="15" spans="1:11" ht="15">
      <c r="A15" s="44" t="str">
        <f>IF(Questions!A16&lt;&gt;"",Questions!A16,"")</f>
        <v xml:space="preserve">  - De protéger les autres</v>
      </c>
      <c r="B15" s="3" t="b">
        <f>IF(Questions!C16&lt;&gt;"",Questions!C16,"")</f>
        <v>0</v>
      </c>
      <c r="C15" s="3" t="b">
        <f>IF(Questions!E16&lt;&gt;"",Questions!E16,"")</f>
        <v>0</v>
      </c>
      <c r="D15" s="3" t="b">
        <f>IF(Questions!G16&lt;&gt;"",Questions!G16,"")</f>
        <v>0</v>
      </c>
      <c r="E15" s="3" t="b">
        <f>IF(Questions!I16&lt;&gt;"",Questions!I16,"")</f>
        <v>0</v>
      </c>
      <c r="F15" s="1" t="s">
        <v>0</v>
      </c>
      <c r="H15" s="11"/>
      <c r="I15" s="12"/>
      <c r="J15" s="13">
        <f>$G$14*IF($B15,2,IF($C15,1,IF($E15,-1,0)))</f>
        <v>0</v>
      </c>
      <c r="K15" s="14"/>
    </row>
    <row r="16" spans="1:11" ht="15">
      <c r="A16" s="45" t="str">
        <f>IF(Questions!A17&lt;&gt;"",Questions!A17,"")</f>
        <v xml:space="preserve">  - De repousser les créatures malveillantes</v>
      </c>
      <c r="B16" s="27" t="b">
        <f>IF(Questions!C17&lt;&gt;"",Questions!C17,"")</f>
        <v>0</v>
      </c>
      <c r="C16" s="27" t="b">
        <f>IF(Questions!E17&lt;&gt;"",Questions!E17,"")</f>
        <v>0</v>
      </c>
      <c r="D16" s="27" t="b">
        <f>IF(Questions!G17&lt;&gt;"",Questions!G17,"")</f>
        <v>0</v>
      </c>
      <c r="E16" s="27" t="b">
        <f>IF(Questions!I17&lt;&gt;"",Questions!I17,"")</f>
        <v>0</v>
      </c>
      <c r="F16" s="29" t="s">
        <v>2</v>
      </c>
      <c r="G16" s="29"/>
      <c r="H16" s="11"/>
      <c r="I16" s="12">
        <f>$G$14*IF($B16,2,IF($C16,1,IF($E16,-1,0)))</f>
        <v>0</v>
      </c>
      <c r="J16" s="13"/>
      <c r="K16" s="14"/>
    </row>
    <row r="17" spans="1:11" ht="15">
      <c r="A17" s="44" t="str">
        <f>IF(Questions!A18&lt;&gt;"",Questions!A18,"")</f>
        <v xml:space="preserve">  - D’augmenter ta concentration</v>
      </c>
      <c r="B17" s="3" t="b">
        <f>IF(Questions!C18&lt;&gt;"",Questions!C18,"")</f>
        <v>0</v>
      </c>
      <c r="C17" s="3" t="b">
        <f>IF(Questions!E18&lt;&gt;"",Questions!E18,"")</f>
        <v>0</v>
      </c>
      <c r="D17" s="3" t="b">
        <f>IF(Questions!G18&lt;&gt;"",Questions!G18,"")</f>
        <v>0</v>
      </c>
      <c r="E17" s="3" t="b">
        <f>IF(Questions!I18&lt;&gt;"",Questions!I18,"")</f>
        <v>0</v>
      </c>
      <c r="F17" s="1" t="s">
        <v>3</v>
      </c>
      <c r="H17" s="11">
        <f>$G$14*IF($B17,2,IF($C17,1,IF($E17,-1,0)))</f>
        <v>0</v>
      </c>
      <c r="I17" s="12"/>
      <c r="J17" s="13"/>
      <c r="K17" s="14"/>
    </row>
    <row r="18" spans="1:11" ht="15">
      <c r="A18" s="45" t="str">
        <f>IF(Questions!A19&lt;&gt;"",Questions!A19,"")</f>
        <v xml:space="preserve">  - De mettre hors d’état de nuire tes adversaires</v>
      </c>
      <c r="B18" s="27" t="b">
        <f>IF(Questions!C19&lt;&gt;"",Questions!C19,"")</f>
        <v>0</v>
      </c>
      <c r="C18" s="27" t="b">
        <f>IF(Questions!E19&lt;&gt;"",Questions!E19,"")</f>
        <v>0</v>
      </c>
      <c r="D18" s="27" t="b">
        <f>IF(Questions!G19&lt;&gt;"",Questions!G19,"")</f>
        <v>0</v>
      </c>
      <c r="E18" s="27" t="b">
        <f>IF(Questions!I19&lt;&gt;"",Questions!I19,"")</f>
        <v>0</v>
      </c>
      <c r="F18" s="29" t="s">
        <v>1</v>
      </c>
      <c r="G18" s="29"/>
      <c r="H18" s="11"/>
      <c r="I18" s="12"/>
      <c r="J18" s="13"/>
      <c r="K18" s="14">
        <f>$G$14*IF($B18,2,IF($C18,1,IF($E18,-1,0)))</f>
        <v>0</v>
      </c>
    </row>
    <row r="19" spans="1:11" ht="15">
      <c r="A19" s="43" t="str">
        <f>IF(Questions!A20&lt;&gt;"",Questions!A20,"")</f>
        <v/>
      </c>
      <c r="B19" s="32" t="str">
        <f>IF(Questions!C20&lt;&gt;"",Questions!C20,"")</f>
        <v/>
      </c>
      <c r="C19" s="32" t="str">
        <f>IF(Questions!E20&lt;&gt;"",Questions!E20,"")</f>
        <v/>
      </c>
      <c r="D19" s="32" t="str">
        <f>IF(Questions!G20&lt;&gt;"",Questions!G20,"")</f>
        <v/>
      </c>
      <c r="E19" s="30" t="str">
        <f>IF(Questions!I20&lt;&gt;"",Questions!I20,"")</f>
        <v/>
      </c>
    </row>
    <row r="20" spans="1:11" ht="15">
      <c r="A20" s="47" t="str">
        <f>IF(Questions!A21&lt;&gt;"",Questions!A21,"")</f>
        <v>4. Quatre potions se trouvent devant toi, laquelle choisis-tu ?</v>
      </c>
      <c r="B20" s="7" t="str">
        <f>IF(Questions!C21&lt;&gt;"",Questions!C21,"")</f>
        <v/>
      </c>
      <c r="C20" s="7" t="str">
        <f>IF(Questions!E21&lt;&gt;"",Questions!E21,"")</f>
        <v/>
      </c>
      <c r="D20" s="7" t="str">
        <f>IF(Questions!G21&lt;&gt;"",Questions!G21,"")</f>
        <v/>
      </c>
      <c r="E20" s="8" t="str">
        <f>IF(Questions!I21&lt;&gt;"",Questions!I21,"")</f>
        <v/>
      </c>
      <c r="F20" s="9"/>
      <c r="G20" s="9">
        <v>1</v>
      </c>
      <c r="H20" s="9"/>
      <c r="I20" s="9"/>
      <c r="J20" s="9"/>
      <c r="K20" s="9"/>
    </row>
    <row r="21" spans="1:11" ht="30">
      <c r="A21" s="44" t="str">
        <f>IF(Questions!A22&lt;&gt;"",Questions!A22,"")</f>
        <v xml:space="preserve">  - Une potion dans une grande fiole de verre semblable à un verre et contenant un liquide orangé dégageant une douce odeur sucrée.</v>
      </c>
      <c r="B21" s="3" t="b">
        <f>IF(Questions!C22&lt;&gt;"",Questions!C22,"")</f>
        <v>0</v>
      </c>
      <c r="C21" s="3" t="b">
        <f>IF(Questions!E22&lt;&gt;"",Questions!E22,"")</f>
        <v>0</v>
      </c>
      <c r="D21" s="3" t="b">
        <f>IF(Questions!G22&lt;&gt;"",Questions!G22,"")</f>
        <v>0</v>
      </c>
      <c r="E21" s="4" t="b">
        <f>IF(Questions!I22&lt;&gt;"",Questions!I22,"")</f>
        <v>0</v>
      </c>
      <c r="F21" s="1" t="s">
        <v>0</v>
      </c>
      <c r="H21" s="11"/>
      <c r="I21" s="12"/>
      <c r="J21" s="13">
        <f>$G$20*IF($B21,2,IF($C21,1,IF($E21,-1,0)))</f>
        <v>0</v>
      </c>
      <c r="K21" s="14"/>
    </row>
    <row r="22" spans="1:11" ht="30">
      <c r="A22" s="45" t="str">
        <f>IF(Questions!A23&lt;&gt;"",Questions!A23,"")</f>
        <v xml:space="preserve">  - Une potion dans une fiole de cristal contenant un liquide argenté dans lequel se dessinent des symbole faisant penser à des runes</v>
      </c>
      <c r="B22" s="27" t="b">
        <f>IF(Questions!C23&lt;&gt;"",Questions!C23,"")</f>
        <v>0</v>
      </c>
      <c r="C22" s="27" t="b">
        <f>IF(Questions!E23&lt;&gt;"",Questions!E23,"")</f>
        <v>0</v>
      </c>
      <c r="D22" s="27" t="b">
        <f>IF(Questions!G23&lt;&gt;"",Questions!G23,"")</f>
        <v>0</v>
      </c>
      <c r="E22" s="28" t="b">
        <f>IF(Questions!I23&lt;&gt;"",Questions!I23,"")</f>
        <v>0</v>
      </c>
      <c r="F22" s="29" t="s">
        <v>3</v>
      </c>
      <c r="G22" s="29"/>
      <c r="H22" s="11">
        <f>$G$20*IF($B22,2,IF($C22,1,IF($E22,-1,0)))</f>
        <v>0</v>
      </c>
      <c r="I22" s="12"/>
      <c r="J22" s="13"/>
      <c r="K22" s="14"/>
    </row>
    <row r="23" spans="1:11" ht="30">
      <c r="A23" s="44" t="str">
        <f>IF(Questions!A24&lt;&gt;"",Questions!A24,"")</f>
        <v xml:space="preserve">  - Une potion dans une grande fiole en forme de coupe et contenant un liquide doré et reflétant la lumière comme un miroir.</v>
      </c>
      <c r="B23" s="3" t="b">
        <f>IF(Questions!C24&lt;&gt;"",Questions!C24,"")</f>
        <v>0</v>
      </c>
      <c r="C23" s="3" t="b">
        <f>IF(Questions!E24&lt;&gt;"",Questions!E24,"")</f>
        <v>0</v>
      </c>
      <c r="D23" s="3" t="b">
        <f>IF(Questions!G24&lt;&gt;"",Questions!G24,"")</f>
        <v>0</v>
      </c>
      <c r="E23" s="4" t="b">
        <f>IF(Questions!I24&lt;&gt;"",Questions!I24,"")</f>
        <v>0</v>
      </c>
      <c r="F23" s="1" t="s">
        <v>2</v>
      </c>
      <c r="H23" s="11"/>
      <c r="I23" s="12">
        <f>$G$20*IF($B23,2,IF($C23,1,IF($E23,-1,0)))</f>
        <v>0</v>
      </c>
      <c r="J23" s="13"/>
      <c r="K23" s="14"/>
    </row>
    <row r="24" spans="1:11" ht="30">
      <c r="A24" s="45" t="str">
        <f>IF(Questions!A25&lt;&gt;"",Questions!A25,"")</f>
        <v xml:space="preserve">  - Une potion dans une fiole en forme de crâne et contenant un liquide noir comme du goudron parcouru de reflets fantomatiques.</v>
      </c>
      <c r="B24" s="27" t="b">
        <f>IF(Questions!C25&lt;&gt;"",Questions!C25,"")</f>
        <v>0</v>
      </c>
      <c r="C24" s="27" t="b">
        <f>IF(Questions!E25&lt;&gt;"",Questions!E25,"")</f>
        <v>0</v>
      </c>
      <c r="D24" s="27" t="b">
        <f>IF(Questions!G25&lt;&gt;"",Questions!G25,"")</f>
        <v>0</v>
      </c>
      <c r="E24" s="28" t="b">
        <f>IF(Questions!I25&lt;&gt;"",Questions!I25,"")</f>
        <v>0</v>
      </c>
      <c r="F24" s="29" t="s">
        <v>1</v>
      </c>
      <c r="G24" s="29"/>
      <c r="H24" s="11"/>
      <c r="I24" s="12"/>
      <c r="J24" s="13"/>
      <c r="K24" s="14">
        <f>$G$20*IF($B24,2,IF($C24,1,IF($E24,-1,0)))</f>
        <v>0</v>
      </c>
    </row>
    <row r="25" spans="1:11" ht="15">
      <c r="A25" s="43" t="str">
        <f>IF(Questions!A26&lt;&gt;"",Questions!A26,"")</f>
        <v/>
      </c>
      <c r="B25" s="32" t="str">
        <f>IF(Questions!C26&lt;&gt;"",Questions!C26,"")</f>
        <v/>
      </c>
      <c r="C25" s="32" t="str">
        <f>IF(Questions!E26&lt;&gt;"",Questions!E26,"")</f>
        <v/>
      </c>
      <c r="D25" s="32" t="str">
        <f>IF(Questions!G26&lt;&gt;"",Questions!G26,"")</f>
        <v/>
      </c>
      <c r="E25" s="30" t="str">
        <f>IF(Questions!I26&lt;&gt;"",Questions!I26,"")</f>
        <v/>
      </c>
    </row>
    <row r="26" spans="1:11" ht="15">
      <c r="A26" s="47" t="str">
        <f>IF(Questions!A27&lt;&gt;"",Questions!A27,"")</f>
        <v>5. Si tu devais voler sur le balai de tes rêves, quels seraient ses caractéristiques ?</v>
      </c>
      <c r="B26" s="7" t="str">
        <f>IF(Questions!C27&lt;&gt;"",Questions!C27,"")</f>
        <v/>
      </c>
      <c r="C26" s="7" t="str">
        <f>IF(Questions!E27&lt;&gt;"",Questions!E27,"")</f>
        <v/>
      </c>
      <c r="D26" s="7" t="str">
        <f>IF(Questions!G27&lt;&gt;"",Questions!G27,"")</f>
        <v/>
      </c>
      <c r="E26" s="8" t="str">
        <f>IF(Questions!I27&lt;&gt;"",Questions!I27,"")</f>
        <v/>
      </c>
      <c r="F26" s="9"/>
      <c r="G26" s="9">
        <v>1</v>
      </c>
      <c r="H26" s="9"/>
      <c r="I26" s="9"/>
      <c r="J26" s="9"/>
      <c r="K26" s="9"/>
    </row>
    <row r="27" spans="1:11" ht="15">
      <c r="A27" s="44" t="str">
        <f>IF(Questions!A28&lt;&gt;"",Questions!A28,"")</f>
        <v xml:space="preserve">  - Un balai fiable, capable de voler en tout temps et par n’importe quel temps.</v>
      </c>
      <c r="B27" s="3" t="b">
        <f>IF(Questions!C28&lt;&gt;"",Questions!C28,"")</f>
        <v>0</v>
      </c>
      <c r="C27" s="3" t="b">
        <f>IF(Questions!E28&lt;&gt;"",Questions!E28,"")</f>
        <v>0</v>
      </c>
      <c r="D27" s="3" t="b">
        <f>IF(Questions!G28&lt;&gt;"",Questions!G28,"")</f>
        <v>0</v>
      </c>
      <c r="E27" s="4" t="b">
        <f>IF(Questions!I28&lt;&gt;"",Questions!I28,"")</f>
        <v>0</v>
      </c>
      <c r="F27" s="1" t="s">
        <v>3</v>
      </c>
      <c r="H27" s="11">
        <f>$G$26*IF($B27,2,IF($C27,1,IF($E27,-1,0)))</f>
        <v>0</v>
      </c>
      <c r="I27" s="12"/>
      <c r="J27" s="13"/>
      <c r="K27" s="14"/>
    </row>
    <row r="28" spans="1:11" ht="30">
      <c r="A28" s="45" t="str">
        <f>IF(Questions!A29&lt;&gt;"",Questions!A29,"")</f>
        <v xml:space="preserve">  - Un balai sportif, capable des figures les plus folles et d’acrobaties digne d’un champion de Quidditch.</v>
      </c>
      <c r="B28" s="27" t="b">
        <f>IF(Questions!C29&lt;&gt;"",Questions!C29,"")</f>
        <v>0</v>
      </c>
      <c r="C28" s="27" t="b">
        <f>IF(Questions!E29&lt;&gt;"",Questions!E29,"")</f>
        <v>0</v>
      </c>
      <c r="D28" s="27" t="b">
        <f>IF(Questions!G29&lt;&gt;"",Questions!G29,"")</f>
        <v>0</v>
      </c>
      <c r="E28" s="28" t="b">
        <f>IF(Questions!I29&lt;&gt;"",Questions!I29,"")</f>
        <v>0</v>
      </c>
      <c r="F28" s="29" t="s">
        <v>2</v>
      </c>
      <c r="G28" s="29"/>
      <c r="H28" s="11"/>
      <c r="I28" s="12">
        <f>$G$26*IF($B28,2,IF($C28,1,IF($E28,-1,0)))</f>
        <v>0</v>
      </c>
      <c r="J28" s="13"/>
      <c r="K28" s="14"/>
    </row>
    <row r="29" spans="1:11" ht="15">
      <c r="A29" s="44" t="str">
        <f>IF(Questions!A30&lt;&gt;"",Questions!A30,"")</f>
        <v xml:space="preserve">  - Un balai sûr, qui vous emmène à bon port sans vous mettre en danger.</v>
      </c>
      <c r="B29" s="3" t="b">
        <f>IF(Questions!C30&lt;&gt;"",Questions!C30,"")</f>
        <v>0</v>
      </c>
      <c r="C29" s="3" t="b">
        <f>IF(Questions!E30&lt;&gt;"",Questions!E30,"")</f>
        <v>0</v>
      </c>
      <c r="D29" s="3" t="b">
        <f>IF(Questions!G30&lt;&gt;"",Questions!G30,"")</f>
        <v>0</v>
      </c>
      <c r="E29" s="4" t="b">
        <f>IF(Questions!I30&lt;&gt;"",Questions!I30,"")</f>
        <v>0</v>
      </c>
      <c r="F29" s="1" t="s">
        <v>0</v>
      </c>
      <c r="H29" s="11"/>
      <c r="I29" s="12"/>
      <c r="J29" s="13">
        <f>$G$26*IF($B29,2,IF($C29,1,IF($E29,-1,0)))</f>
        <v>0</v>
      </c>
      <c r="K29" s="14"/>
    </row>
    <row r="30" spans="1:11" ht="15">
      <c r="A30" s="45" t="str">
        <f>IF(Questions!A31&lt;&gt;"",Questions!A31,"")</f>
        <v xml:space="preserve">  - Un balai silencieux et capable de changements de direction rapides et inattendus.</v>
      </c>
      <c r="B30" s="27" t="b">
        <f>IF(Questions!C31&lt;&gt;"",Questions!C31,"")</f>
        <v>0</v>
      </c>
      <c r="C30" s="27" t="b">
        <f>IF(Questions!E31&lt;&gt;"",Questions!E31,"")</f>
        <v>0</v>
      </c>
      <c r="D30" s="27" t="b">
        <f>IF(Questions!G31&lt;&gt;"",Questions!G31,"")</f>
        <v>0</v>
      </c>
      <c r="E30" s="28" t="b">
        <f>IF(Questions!I31&lt;&gt;"",Questions!I31,"")</f>
        <v>0</v>
      </c>
      <c r="F30" s="29" t="s">
        <v>1</v>
      </c>
      <c r="G30" s="29"/>
      <c r="H30" s="11"/>
      <c r="I30" s="12"/>
      <c r="J30" s="13"/>
      <c r="K30" s="14">
        <f>$G$26*IF($B30,2,IF($C30,1,IF($E30,-1,0)))</f>
        <v>0</v>
      </c>
    </row>
    <row r="31" spans="1:11" ht="15">
      <c r="A31" s="43" t="str">
        <f>IF(Questions!A32&lt;&gt;"",Questions!A32,"")</f>
        <v/>
      </c>
      <c r="B31" s="32" t="str">
        <f>IF(Questions!C32&lt;&gt;"",Questions!C32,"")</f>
        <v/>
      </c>
      <c r="C31" s="32" t="str">
        <f>IF(Questions!E32&lt;&gt;"",Questions!E32,"")</f>
        <v/>
      </c>
      <c r="D31" s="32" t="str">
        <f>IF(Questions!G32&lt;&gt;"",Questions!G32,"")</f>
        <v/>
      </c>
      <c r="E31" s="30" t="str">
        <f>IF(Questions!I32&lt;&gt;"",Questions!I32,"")</f>
        <v/>
      </c>
    </row>
    <row r="32" spans="1:11" ht="30">
      <c r="A32" s="47" t="str">
        <f>IF(Questions!A33&lt;&gt;"",Questions!A33,"")</f>
        <v>6. Un incendie ravage ton école de magie et tu ne peux sauver que l’une des choses suivants. Laquelle choisis-tu ?</v>
      </c>
      <c r="B32" s="7" t="str">
        <f>IF(Questions!C33&lt;&gt;"",Questions!C33,"")</f>
        <v/>
      </c>
      <c r="C32" s="7" t="str">
        <f>IF(Questions!E33&lt;&gt;"",Questions!E33,"")</f>
        <v/>
      </c>
      <c r="D32" s="7" t="str">
        <f>IF(Questions!G33&lt;&gt;"",Questions!G33,"")</f>
        <v/>
      </c>
      <c r="E32" s="8" t="str">
        <f>IF(Questions!I33&lt;&gt;"",Questions!I33,"")</f>
        <v/>
      </c>
      <c r="F32" s="9"/>
      <c r="G32" s="9">
        <v>2</v>
      </c>
      <c r="H32" s="9"/>
      <c r="I32" s="9"/>
      <c r="J32" s="9"/>
      <c r="K32" s="9"/>
    </row>
    <row r="33" spans="1:11" ht="15">
      <c r="A33" s="44" t="str">
        <f>IF(Questions!A34&lt;&gt;"",Questions!A34,"")</f>
        <v xml:space="preserve">  - Tes affaires personnelles</v>
      </c>
      <c r="B33" s="3" t="b">
        <f>IF(Questions!C34&lt;&gt;"",Questions!C34,"")</f>
        <v>0</v>
      </c>
      <c r="C33" s="3" t="b">
        <f>IF(Questions!E34&lt;&gt;"",Questions!E34,"")</f>
        <v>0</v>
      </c>
      <c r="D33" s="3" t="b">
        <f>IF(Questions!G34&lt;&gt;"",Questions!G34,"")</f>
        <v>0</v>
      </c>
      <c r="E33" s="4" t="b">
        <f>IF(Questions!I34&lt;&gt;"",Questions!I34,"")</f>
        <v>0</v>
      </c>
      <c r="F33" s="1" t="s">
        <v>1</v>
      </c>
      <c r="H33" s="11"/>
      <c r="I33" s="12"/>
      <c r="J33" s="13"/>
      <c r="K33" s="14">
        <f>$G$32*IF($B33,2,IF($C33,1,IF($E33,-1,0)))</f>
        <v>0</v>
      </c>
    </row>
    <row r="34" spans="1:11" ht="15">
      <c r="A34" s="45" t="str">
        <f>IF(Questions!A35&lt;&gt;"",Questions!A35,"")</f>
        <v xml:space="preserve">  - Un lot de livre uniques, renfermant une connaissance ancienne</v>
      </c>
      <c r="B34" s="27" t="b">
        <f>IF(Questions!C35&lt;&gt;"",Questions!C35,"")</f>
        <v>0</v>
      </c>
      <c r="C34" s="27" t="b">
        <f>IF(Questions!E35&lt;&gt;"",Questions!E35,"")</f>
        <v>0</v>
      </c>
      <c r="D34" s="27" t="b">
        <f>IF(Questions!G35&lt;&gt;"",Questions!G35,"")</f>
        <v>0</v>
      </c>
      <c r="E34" s="28" t="b">
        <f>IF(Questions!I35&lt;&gt;"",Questions!I35,"")</f>
        <v>0</v>
      </c>
      <c r="F34" s="29" t="s">
        <v>3</v>
      </c>
      <c r="G34" s="29"/>
      <c r="H34" s="11">
        <f>$G$32*IF($B34,2,IF($C34,1,IF($E34,-1,0)))</f>
        <v>0</v>
      </c>
      <c r="I34" s="12"/>
      <c r="J34" s="13"/>
      <c r="K34" s="14"/>
    </row>
    <row r="35" spans="1:11" ht="15">
      <c r="A35" s="44" t="str">
        <f>IF(Questions!A36&lt;&gt;"",Questions!A36,"")</f>
        <v xml:space="preserve">  - Aucune, tu aides tes camarades à sauver les leurs</v>
      </c>
      <c r="B35" s="3" t="b">
        <f>IF(Questions!C36&lt;&gt;"",Questions!C36,"")</f>
        <v>0</v>
      </c>
      <c r="C35" s="3" t="b">
        <f>IF(Questions!E36&lt;&gt;"",Questions!E36,"")</f>
        <v>0</v>
      </c>
      <c r="D35" s="3" t="b">
        <f>IF(Questions!G36&lt;&gt;"",Questions!G36,"")</f>
        <v>0</v>
      </c>
      <c r="E35" s="4" t="b">
        <f>IF(Questions!I36&lt;&gt;"",Questions!I36,"")</f>
        <v>0</v>
      </c>
      <c r="F35" s="1" t="s">
        <v>2</v>
      </c>
      <c r="H35" s="11"/>
      <c r="I35" s="12">
        <f>$G$32*IF($B35,2,IF($C35,1,IF($E35,-1,0)))</f>
        <v>0</v>
      </c>
      <c r="J35" s="13"/>
      <c r="K35" s="14"/>
    </row>
    <row r="36" spans="1:11" ht="15">
      <c r="A36" s="45" t="str">
        <f>IF(Questions!A37&lt;&gt;"",Questions!A37,"")</f>
        <v xml:space="preserve">  - Les créatures magiques enfermées dans ta salle de classe</v>
      </c>
      <c r="B36" s="27" t="b">
        <f>IF(Questions!C37&lt;&gt;"",Questions!C37,"")</f>
        <v>0</v>
      </c>
      <c r="C36" s="27" t="b">
        <f>IF(Questions!E37&lt;&gt;"",Questions!E37,"")</f>
        <v>0</v>
      </c>
      <c r="D36" s="27" t="b">
        <f>IF(Questions!G37&lt;&gt;"",Questions!G37,"")</f>
        <v>0</v>
      </c>
      <c r="E36" s="28" t="b">
        <f>IF(Questions!I37&lt;&gt;"",Questions!I37,"")</f>
        <v>0</v>
      </c>
      <c r="F36" s="29" t="s">
        <v>0</v>
      </c>
      <c r="G36" s="29"/>
      <c r="H36" s="11"/>
      <c r="I36" s="12"/>
      <c r="J36" s="13">
        <f>$G$32*IF($B36,2,IF($C36,1,IF($E36,-1,0)))</f>
        <v>0</v>
      </c>
      <c r="K36" s="14"/>
    </row>
    <row r="37" spans="1:11" ht="15">
      <c r="A37" s="43" t="str">
        <f>IF(Questions!A38&lt;&gt;"",Questions!A38,"")</f>
        <v/>
      </c>
      <c r="B37" s="32" t="str">
        <f>IF(Questions!C38&lt;&gt;"",Questions!C38,"")</f>
        <v/>
      </c>
      <c r="C37" s="32" t="str">
        <f>IF(Questions!E38&lt;&gt;"",Questions!E38,"")</f>
        <v/>
      </c>
      <c r="D37" s="32" t="str">
        <f>IF(Questions!G38&lt;&gt;"",Questions!G38,"")</f>
        <v/>
      </c>
      <c r="E37" s="30" t="str">
        <f>IF(Questions!I38&lt;&gt;"",Questions!I38,"")</f>
        <v/>
      </c>
    </row>
    <row r="38" spans="1:11" ht="75">
      <c r="A38" s="47" t="str">
        <f>IF(Questions!A39&lt;&gt;"",Questions!A39,"")</f>
        <v>7. Un élève de ta Maison a triché pendant les examens de Poudlard en se servant d'une plume ensorcelée. Grâce à son stratagème, il se retrouve premier de la classe en Sortilèges et tu n'es que deuxième. Le professeur Flitwick soupçonne quelque chose de louche. Il te prend à part à la fin du cours pour te demander si ton camarade a utilisé ou non une plume interdite. Que fais-tu ?</v>
      </c>
      <c r="B38" s="7" t="str">
        <f>IF(Questions!C39&lt;&gt;"",Questions!C39,"")</f>
        <v/>
      </c>
      <c r="C38" s="7" t="str">
        <f>IF(Questions!E39&lt;&gt;"",Questions!E39,"")</f>
        <v/>
      </c>
      <c r="D38" s="7" t="str">
        <f>IF(Questions!G39&lt;&gt;"",Questions!G39,"")</f>
        <v/>
      </c>
      <c r="E38" s="8" t="str">
        <f>IF(Questions!I39&lt;&gt;"",Questions!I39,"")</f>
        <v/>
      </c>
      <c r="F38" s="9"/>
      <c r="G38" s="9">
        <v>2</v>
      </c>
      <c r="H38" s="9"/>
      <c r="I38" s="9"/>
      <c r="J38" s="9"/>
      <c r="K38" s="9"/>
    </row>
    <row r="39" spans="1:11" ht="45">
      <c r="A39" s="44" t="str">
        <f>IF(Questions!A40&lt;&gt;"",Questions!A40,"")</f>
        <v xml:space="preserve">  - Tu dis la vérité au professeur Flitwick. Après tout, si ton camarade est prêt à tricher pour être premier, il mérite d'être dénoncé. Et de toute manière, comme vous appartenez tous les deux à la même Maison, tu récupéreras les points qu'il perdra en lui prenant la première place.</v>
      </c>
      <c r="B39" s="3" t="b">
        <f>IF(Questions!C40&lt;&gt;"",Questions!C40,"")</f>
        <v>0</v>
      </c>
      <c r="C39" s="3" t="b">
        <f>IF(Questions!E40&lt;&gt;"",Questions!E40,"")</f>
        <v>0</v>
      </c>
      <c r="D39" s="3" t="b">
        <f>IF(Questions!G40&lt;&gt;"",Questions!G40,"")</f>
        <v>0</v>
      </c>
      <c r="E39" s="4" t="b">
        <f>IF(Questions!I40&lt;&gt;"",Questions!I40,"")</f>
        <v>0</v>
      </c>
      <c r="F39" s="1" t="s">
        <v>3</v>
      </c>
      <c r="H39" s="11">
        <f>$G$38*IF($B39,2,IF($C39,1,IF($E39,-1,0)))</f>
        <v>0</v>
      </c>
      <c r="I39" s="12"/>
      <c r="J39" s="13"/>
      <c r="K39" s="14"/>
    </row>
    <row r="40" spans="1:11" ht="15">
      <c r="A40" s="45" t="str">
        <f>IF(Questions!A41&lt;&gt;"",Questions!A41,"")</f>
        <v xml:space="preserve">  - Tu mens au professeur en lui disant que tu ignores la vérité</v>
      </c>
      <c r="B40" s="27" t="b">
        <f>IF(Questions!C41&lt;&gt;"",Questions!C41,"")</f>
        <v>0</v>
      </c>
      <c r="C40" s="27" t="b">
        <f>IF(Questions!E41&lt;&gt;"",Questions!E41,"")</f>
        <v>0</v>
      </c>
      <c r="D40" s="27" t="b">
        <f>IF(Questions!G41&lt;&gt;"",Questions!G41,"")</f>
        <v>0</v>
      </c>
      <c r="E40" s="28" t="b">
        <f>IF(Questions!I41&lt;&gt;"",Questions!I41,"")</f>
        <v>0</v>
      </c>
      <c r="F40" s="29" t="s">
        <v>1</v>
      </c>
      <c r="G40" s="29"/>
      <c r="H40" s="11"/>
      <c r="I40" s="12"/>
      <c r="J40" s="13"/>
      <c r="K40" s="14">
        <f>$G$38*IF($B40,2,IF($C40,1,IF($E40,-1,0)))</f>
        <v>0</v>
      </c>
    </row>
    <row r="41" spans="1:11" ht="45">
      <c r="A41" s="44" t="str">
        <f>IF(Questions!A42&lt;&gt;"",Questions!A42,"")</f>
        <v xml:space="preserve">  - Tu réponds au professeur Flitwick qu'il vaudrait mieux qu'il pose directement la question à ton camarade de classe (et tu as déjà prévenu celui-ci que s'il ne dit pas la vérité au professeur, tu le feras à sa place).</v>
      </c>
      <c r="B41" s="3" t="b">
        <f>IF(Questions!C42&lt;&gt;"",Questions!C42,"")</f>
        <v>0</v>
      </c>
      <c r="C41" s="3" t="b">
        <f>IF(Questions!E42&lt;&gt;"",Questions!E42,"")</f>
        <v>0</v>
      </c>
      <c r="D41" s="3" t="b">
        <f>IF(Questions!G42&lt;&gt;"",Questions!G42,"")</f>
        <v>0</v>
      </c>
      <c r="E41" s="4" t="b">
        <f>IF(Questions!I42&lt;&gt;"",Questions!I42,"")</f>
        <v>0</v>
      </c>
      <c r="F41" s="1" t="s">
        <v>2</v>
      </c>
      <c r="H41" s="11"/>
      <c r="I41" s="12">
        <f>$G$38*IF($B41,2,IF($C41,1,IF($E41,-1,0)))</f>
        <v>0</v>
      </c>
      <c r="J41" s="13"/>
      <c r="K41" s="14"/>
    </row>
    <row r="42" spans="1:11" ht="45">
      <c r="A42" s="45" t="str">
        <f>IF(Questions!A43&lt;&gt;"",Questions!A43,"")</f>
        <v xml:space="preserve">  - Tu n'attendrais pas que l'on t'interroge pour dire la vérité au professeur Flitwick. Si tu savais que quelqu'un allait se servir d'une plume interdite, tu le dirais immédiatement au professeur, avant même que l'examen ne commence</v>
      </c>
      <c r="B42" s="27" t="b">
        <f>IF(Questions!C43&lt;&gt;"",Questions!C43,"")</f>
        <v>0</v>
      </c>
      <c r="C42" s="27" t="b">
        <f>IF(Questions!E43&lt;&gt;"",Questions!E43,"")</f>
        <v>0</v>
      </c>
      <c r="D42" s="27" t="b">
        <f>IF(Questions!G43&lt;&gt;"",Questions!G43,"")</f>
        <v>0</v>
      </c>
      <c r="E42" s="28" t="b">
        <f>IF(Questions!I43&lt;&gt;"",Questions!I43,"")</f>
        <v>0</v>
      </c>
      <c r="F42" s="29" t="s">
        <v>0</v>
      </c>
      <c r="G42" s="29"/>
      <c r="H42" s="11"/>
      <c r="I42" s="12"/>
      <c r="J42" s="13">
        <f>$G$38*IF($B42,2,IF($C42,1,IF($E42,-1,0)))</f>
        <v>0</v>
      </c>
      <c r="K42" s="14"/>
    </row>
    <row r="43" spans="1:11" ht="15">
      <c r="A43" s="43" t="str">
        <f>IF(Questions!A44&lt;&gt;"",Questions!A44,"")</f>
        <v/>
      </c>
      <c r="B43" s="32" t="str">
        <f>IF(Questions!C44&lt;&gt;"",Questions!C44,"")</f>
        <v/>
      </c>
      <c r="C43" s="32" t="str">
        <f>IF(Questions!E44&lt;&gt;"",Questions!E44,"")</f>
        <v/>
      </c>
      <c r="D43" s="32" t="str">
        <f>IF(Questions!G44&lt;&gt;"",Questions!G44,"")</f>
        <v/>
      </c>
      <c r="E43" s="30" t="str">
        <f>IF(Questions!I44&lt;&gt;"",Questions!I44,"")</f>
        <v/>
      </c>
    </row>
    <row r="44" spans="1:11" ht="15">
      <c r="A44" s="47" t="str">
        <f>IF(Questions!A45&lt;&gt;"",Questions!A45,"")</f>
        <v>8. De quelle manière préférerais-tu que les gens se souviennent de toi après ta mort ?</v>
      </c>
      <c r="B44" s="7" t="str">
        <f>IF(Questions!C45&lt;&gt;"",Questions!C45,"")</f>
        <v/>
      </c>
      <c r="C44" s="7" t="str">
        <f>IF(Questions!E45&lt;&gt;"",Questions!E45,"")</f>
        <v/>
      </c>
      <c r="D44" s="7" t="str">
        <f>IF(Questions!G45&lt;&gt;"",Questions!G45,"")</f>
        <v/>
      </c>
      <c r="E44" s="8" t="str">
        <f>IF(Questions!I45&lt;&gt;"",Questions!I45,"")</f>
        <v/>
      </c>
      <c r="F44" s="9"/>
      <c r="G44" s="9">
        <v>1</v>
      </c>
      <c r="H44" s="9"/>
      <c r="I44" s="9"/>
      <c r="J44" s="9"/>
      <c r="K44" s="9"/>
    </row>
    <row r="45" spans="1:11" ht="30">
      <c r="A45" s="44" t="str">
        <f>IF(Questions!A46&lt;&gt;"",Questions!A46,"")</f>
        <v xml:space="preserve">  - Peu importe ce que les gens penseront de toi une fois que tu seras mort(e), ce qui compte, c'est ce qu'ils pensent de toi tant que tu es vivant(e) </v>
      </c>
      <c r="B45" s="3" t="b">
        <f>IF(Questions!C46&lt;&gt;"",Questions!C46,"")</f>
        <v>0</v>
      </c>
      <c r="C45" s="3" t="b">
        <f>IF(Questions!E46&lt;&gt;"",Questions!E46,"")</f>
        <v>0</v>
      </c>
      <c r="D45" s="3" t="b">
        <f>IF(Questions!G46&lt;&gt;"",Questions!G46,"")</f>
        <v>0</v>
      </c>
      <c r="E45" s="4" t="b">
        <f>IF(Questions!I46&lt;&gt;"",Questions!I46,"")</f>
        <v>0</v>
      </c>
      <c r="F45" s="1" t="s">
        <v>1</v>
      </c>
      <c r="H45" s="11"/>
      <c r="I45" s="12"/>
      <c r="J45" s="13"/>
      <c r="K45" s="14">
        <f>$G$44*IF($B45,2,IF($C45,1,IF($E45,-1,0)))</f>
        <v>0</v>
      </c>
    </row>
    <row r="46" spans="1:11" ht="30">
      <c r="A46" s="45" t="str">
        <f>IF(Questions!A47&lt;&gt;"",Questions!A47,"")</f>
        <v xml:space="preserve">  - En se disant que tu leur manques, mais en gardant tout de même le sourire quand ils pensent à toi.</v>
      </c>
      <c r="B46" s="27" t="b">
        <f>IF(Questions!C47&lt;&gt;"",Questions!C47,"")</f>
        <v>0</v>
      </c>
      <c r="C46" s="27" t="b">
        <f>IF(Questions!E47&lt;&gt;"",Questions!E47,"")</f>
        <v>0</v>
      </c>
      <c r="D46" s="27" t="b">
        <f>IF(Questions!G47&lt;&gt;"",Questions!G47,"")</f>
        <v>0</v>
      </c>
      <c r="E46" s="28" t="b">
        <f>IF(Questions!I47&lt;&gt;"",Questions!I47,"")</f>
        <v>0</v>
      </c>
      <c r="F46" s="29" t="s">
        <v>0</v>
      </c>
      <c r="G46" s="29"/>
      <c r="H46" s="11"/>
      <c r="I46" s="12"/>
      <c r="J46" s="13">
        <f>$G$44*IF($B46,2,IF($C46,1,IF($E46,-1,0)))</f>
        <v>0</v>
      </c>
      <c r="K46" s="14"/>
    </row>
    <row r="47" spans="1:11" ht="15">
      <c r="A47" s="44" t="str">
        <f>IF(Questions!A48&lt;&gt;"",Questions!A48,"")</f>
        <v xml:space="preserve">  - En se racontant inlassablement les récits de tes aventures</v>
      </c>
      <c r="B47" s="3" t="b">
        <f>IF(Questions!C48&lt;&gt;"",Questions!C48,"")</f>
        <v>0</v>
      </c>
      <c r="C47" s="3" t="b">
        <f>IF(Questions!E48&lt;&gt;"",Questions!E48,"")</f>
        <v>0</v>
      </c>
      <c r="D47" s="3" t="b">
        <f>IF(Questions!G48&lt;&gt;"",Questions!G48,"")</f>
        <v>0</v>
      </c>
      <c r="E47" s="4" t="b">
        <f>IF(Questions!I48&lt;&gt;"",Questions!I48,"")</f>
        <v>0</v>
      </c>
      <c r="F47" s="1" t="s">
        <v>2</v>
      </c>
      <c r="H47" s="11"/>
      <c r="I47" s="12">
        <f>$G$44*IF($B47,2,IF($C47,1,IF($E47,-1,0)))</f>
        <v>0</v>
      </c>
      <c r="J47" s="13"/>
      <c r="K47" s="14"/>
    </row>
    <row r="48" spans="1:11" ht="15">
      <c r="A48" s="45" t="str">
        <f>IF(Questions!A49&lt;&gt;"",Questions!A49,"")</f>
        <v xml:space="preserve">  - En éprouvant de l'admiration quand ils pensent à tous tes exploits.</v>
      </c>
      <c r="B48" s="27" t="b">
        <f>IF(Questions!C49&lt;&gt;"",Questions!C49,"")</f>
        <v>0</v>
      </c>
      <c r="C48" s="27" t="b">
        <f>IF(Questions!E49&lt;&gt;"",Questions!E49,"")</f>
        <v>0</v>
      </c>
      <c r="D48" s="27" t="b">
        <f>IF(Questions!G49&lt;&gt;"",Questions!G49,"")</f>
        <v>0</v>
      </c>
      <c r="E48" s="28" t="b">
        <f>IF(Questions!I49&lt;&gt;"",Questions!I49,"")</f>
        <v>0</v>
      </c>
      <c r="F48" s="29" t="s">
        <v>3</v>
      </c>
      <c r="G48" s="29"/>
      <c r="H48" s="11">
        <f>$G$44*IF($B48,2,IF($C48,1,IF($E48,-1,0)))</f>
        <v>0</v>
      </c>
      <c r="I48" s="12"/>
      <c r="J48" s="13"/>
      <c r="K48" s="14"/>
    </row>
    <row r="49" spans="1:11" ht="15">
      <c r="A49" s="43" t="str">
        <f>IF(Questions!A50&lt;&gt;"",Questions!A50,"")</f>
        <v/>
      </c>
      <c r="B49" s="32" t="str">
        <f>IF(Questions!C50&lt;&gt;"",Questions!C50,"")</f>
        <v/>
      </c>
      <c r="C49" s="32" t="str">
        <f>IF(Questions!E50&lt;&gt;"",Questions!E50,"")</f>
        <v/>
      </c>
      <c r="D49" s="32" t="str">
        <f>IF(Questions!G50&lt;&gt;"",Questions!G50,"")</f>
        <v/>
      </c>
      <c r="E49" s="30" t="str">
        <f>IF(Questions!I50&lt;&gt;"",Questions!I50,"")</f>
        <v/>
      </c>
    </row>
    <row r="50" spans="1:11" ht="45">
      <c r="A50" s="47" t="str">
        <f>IF(Questions!A51&lt;&gt;"",Questions!A51,"")</f>
        <v>9. Une fois tous les cent ans, la plante à Pipaillon produit des fleurs qui changent de parfum pour plaire à l'imprudent qu'elle souhaite attirer. Si cette plante souhaitait t'appâter, quelle odeur devrait-elle dégager ?</v>
      </c>
      <c r="B50" s="7" t="str">
        <f>IF(Questions!C51&lt;&gt;"",Questions!C51,"")</f>
        <v/>
      </c>
      <c r="C50" s="7" t="str">
        <f>IF(Questions!E51&lt;&gt;"",Questions!E51,"")</f>
        <v/>
      </c>
      <c r="D50" s="7" t="str">
        <f>IF(Questions!G51&lt;&gt;"",Questions!G51,"")</f>
        <v/>
      </c>
      <c r="E50" s="8" t="str">
        <f>IF(Questions!I51&lt;&gt;"",Questions!I51,"")</f>
        <v/>
      </c>
      <c r="F50" s="9"/>
      <c r="G50" s="9">
        <v>1</v>
      </c>
      <c r="H50" s="9"/>
      <c r="I50" s="9"/>
      <c r="J50" s="9"/>
      <c r="K50" s="9"/>
    </row>
    <row r="51" spans="1:11" ht="15">
      <c r="A51" s="44" t="str">
        <f>IF(Questions!A52&lt;&gt;"",Questions!A52,"")</f>
        <v xml:space="preserve">  - L'odeur de la mer</v>
      </c>
      <c r="B51" s="3" t="b">
        <f>IF(Questions!C52&lt;&gt;"",Questions!C52,"")</f>
        <v>0</v>
      </c>
      <c r="C51" s="3" t="b">
        <f>IF(Questions!E52&lt;&gt;"",Questions!E52,"")</f>
        <v>0</v>
      </c>
      <c r="D51" s="3" t="b">
        <f>IF(Questions!G52&lt;&gt;"",Questions!G52,"")</f>
        <v>0</v>
      </c>
      <c r="E51" s="4" t="b">
        <f>IF(Questions!I52&lt;&gt;"",Questions!I52,"")</f>
        <v>0</v>
      </c>
      <c r="F51" s="1" t="s">
        <v>1</v>
      </c>
      <c r="H51" s="11"/>
      <c r="I51" s="12"/>
      <c r="J51" s="13"/>
      <c r="K51" s="14">
        <f>$G$50*IF($B51,2,IF($C51,1,IF($E51,-1,0)))</f>
        <v>0</v>
      </c>
    </row>
    <row r="52" spans="1:11" ht="15">
      <c r="A52" s="45" t="str">
        <f>IF(Questions!A53&lt;&gt;"",Questions!A53,"")</f>
        <v xml:space="preserve">  - L'odeur de chez toi</v>
      </c>
      <c r="B52" s="27" t="b">
        <f>IF(Questions!C53&lt;&gt;"",Questions!C53,"")</f>
        <v>0</v>
      </c>
      <c r="C52" s="27" t="b">
        <f>IF(Questions!E53&lt;&gt;"",Questions!E53,"")</f>
        <v>0</v>
      </c>
      <c r="D52" s="27" t="b">
        <f>IF(Questions!G53&lt;&gt;"",Questions!G53,"")</f>
        <v>0</v>
      </c>
      <c r="E52" s="28" t="b">
        <f>IF(Questions!I53&lt;&gt;"",Questions!I53,"")</f>
        <v>0</v>
      </c>
      <c r="F52" s="29" t="s">
        <v>0</v>
      </c>
      <c r="G52" s="29"/>
      <c r="H52" s="11"/>
      <c r="I52" s="12"/>
      <c r="J52" s="13">
        <f>$G$50*IF($B52,2,IF($C52,1,IF($E52,-1,0)))</f>
        <v>0</v>
      </c>
      <c r="K52" s="14"/>
    </row>
    <row r="53" spans="1:11" ht="15">
      <c r="A53" s="44" t="str">
        <f>IF(Questions!A54&lt;&gt;"",Questions!A54,"")</f>
        <v xml:space="preserve">  - L'odeur d'un feu de bois crépitant</v>
      </c>
      <c r="B53" s="3" t="b">
        <f>IF(Questions!C54&lt;&gt;"",Questions!C54,"")</f>
        <v>0</v>
      </c>
      <c r="C53" s="3" t="b">
        <f>IF(Questions!E54&lt;&gt;"",Questions!E54,"")</f>
        <v>0</v>
      </c>
      <c r="D53" s="3" t="b">
        <f>IF(Questions!G54&lt;&gt;"",Questions!G54,"")</f>
        <v>0</v>
      </c>
      <c r="E53" s="4" t="b">
        <f>IF(Questions!I54&lt;&gt;"",Questions!I54,"")</f>
        <v>0</v>
      </c>
      <c r="F53" s="1" t="s">
        <v>2</v>
      </c>
      <c r="H53" s="11"/>
      <c r="I53" s="12">
        <f>$G$50*IF($B53,2,IF($C53,1,IF($E53,-1,0)))</f>
        <v>0</v>
      </c>
      <c r="J53" s="13"/>
      <c r="K53" s="14"/>
    </row>
    <row r="54" spans="1:11" ht="15">
      <c r="A54" s="45" t="str">
        <f>IF(Questions!A55&lt;&gt;"",Questions!A55,"")</f>
        <v xml:space="preserve">  - L'odeur d'un parchemin neuf</v>
      </c>
      <c r="B54" s="27" t="b">
        <f>IF(Questions!C55&lt;&gt;"",Questions!C55,"")</f>
        <v>0</v>
      </c>
      <c r="C54" s="27" t="b">
        <f>IF(Questions!E55&lt;&gt;"",Questions!E55,"")</f>
        <v>0</v>
      </c>
      <c r="D54" s="27" t="b">
        <f>IF(Questions!G55&lt;&gt;"",Questions!G55,"")</f>
        <v>0</v>
      </c>
      <c r="E54" s="28" t="b">
        <f>IF(Questions!I55&lt;&gt;"",Questions!I55,"")</f>
        <v>0</v>
      </c>
      <c r="F54" s="29" t="s">
        <v>3</v>
      </c>
      <c r="G54" s="29"/>
      <c r="H54" s="11">
        <f>$G$50*IF($B54,2,IF($C54,1,IF($E54,-1,0)))</f>
        <v>0</v>
      </c>
      <c r="I54" s="12"/>
      <c r="J54" s="13"/>
      <c r="K54" s="14"/>
    </row>
    <row r="55" spans="1:11" ht="15">
      <c r="A55" s="43" t="str">
        <f>IF(Questions!A56&lt;&gt;"",Questions!A56,"")</f>
        <v/>
      </c>
      <c r="B55" s="32" t="str">
        <f>IF(Questions!C56&lt;&gt;"",Questions!C56,"")</f>
        <v/>
      </c>
      <c r="C55" s="32" t="str">
        <f>IF(Questions!E56&lt;&gt;"",Questions!E56,"")</f>
        <v/>
      </c>
      <c r="D55" s="32" t="str">
        <f>IF(Questions!G56&lt;&gt;"",Questions!G56,"")</f>
        <v/>
      </c>
      <c r="E55" s="30" t="str">
        <f>IF(Questions!I56&lt;&gt;"",Questions!I56,"")</f>
        <v/>
      </c>
    </row>
    <row r="56" spans="1:11" ht="15">
      <c r="A56" s="47" t="str">
        <f>IF(Questions!A57&lt;&gt;"",Questions!A57,"")</f>
        <v>10. Qu'est-ce que tu as le plus de mal à supporter ?</v>
      </c>
      <c r="B56" s="7" t="str">
        <f>IF(Questions!C57&lt;&gt;"",Questions!C57,"")</f>
        <v/>
      </c>
      <c r="C56" s="7" t="str">
        <f>IF(Questions!E57&lt;&gt;"",Questions!E57,"")</f>
        <v/>
      </c>
      <c r="D56" s="7" t="str">
        <f>IF(Questions!G57&lt;&gt;"",Questions!G57,"")</f>
        <v/>
      </c>
      <c r="E56" s="8" t="str">
        <f>IF(Questions!I57&lt;&gt;"",Questions!I57,"")</f>
        <v/>
      </c>
      <c r="F56" s="9"/>
      <c r="G56" s="9">
        <v>2</v>
      </c>
      <c r="H56" s="9"/>
      <c r="I56" s="9"/>
      <c r="J56" s="9"/>
      <c r="K56" s="9"/>
    </row>
    <row r="57" spans="1:11" ht="15">
      <c r="A57" s="44" t="str">
        <f>IF(Questions!A58&lt;&gt;"",Questions!A58,"")</f>
        <v xml:space="preserve">  - La solitude</v>
      </c>
      <c r="B57" s="3" t="b">
        <f>IF(Questions!C58&lt;&gt;"",Questions!C58,"")</f>
        <v>0</v>
      </c>
      <c r="C57" s="3" t="b">
        <f>IF(Questions!E58&lt;&gt;"",Questions!E58,"")</f>
        <v>0</v>
      </c>
      <c r="D57" s="3" t="b">
        <f>IF(Questions!G58&lt;&gt;"",Questions!G58,"")</f>
        <v>0</v>
      </c>
      <c r="E57" s="4" t="b">
        <f>IF(Questions!I58&lt;&gt;"",Questions!I58,"")</f>
        <v>0</v>
      </c>
      <c r="F57" s="1" t="s">
        <v>0</v>
      </c>
      <c r="H57" s="11"/>
      <c r="I57" s="12"/>
      <c r="J57" s="13">
        <f>$G$56*IF($B57,2,IF($C57,1,IF($E57,-1,0)))</f>
        <v>0</v>
      </c>
      <c r="K57" s="14"/>
    </row>
    <row r="58" spans="1:11" ht="15">
      <c r="A58" s="45" t="str">
        <f>IF(Questions!A59&lt;&gt;"",Questions!A59,"")</f>
        <v xml:space="preserve">  - L’imprévu</v>
      </c>
      <c r="B58" s="27" t="b">
        <f>IF(Questions!C59&lt;&gt;"",Questions!C59,"")</f>
        <v>0</v>
      </c>
      <c r="C58" s="27" t="b">
        <f>IF(Questions!E59&lt;&gt;"",Questions!E59,"")</f>
        <v>0</v>
      </c>
      <c r="D58" s="27" t="b">
        <f>IF(Questions!G59&lt;&gt;"",Questions!G59,"")</f>
        <v>0</v>
      </c>
      <c r="E58" s="28" t="b">
        <f>IF(Questions!I59&lt;&gt;"",Questions!I59,"")</f>
        <v>0</v>
      </c>
      <c r="F58" s="29" t="s">
        <v>3</v>
      </c>
      <c r="G58" s="29"/>
      <c r="H58" s="11">
        <f>$G$56*IF($B58,2,IF($C58,1,IF($E58,-1,0)))</f>
        <v>0</v>
      </c>
      <c r="I58" s="12"/>
      <c r="J58" s="13"/>
      <c r="K58" s="14"/>
    </row>
    <row r="59" spans="1:11" ht="15">
      <c r="A59" s="44" t="str">
        <f>IF(Questions!A60&lt;&gt;"",Questions!A60,"")</f>
        <v xml:space="preserve">  - L’ennui</v>
      </c>
      <c r="B59" s="3" t="b">
        <f>IF(Questions!C60&lt;&gt;"",Questions!C60,"")</f>
        <v>0</v>
      </c>
      <c r="C59" s="3" t="b">
        <f>IF(Questions!E60&lt;&gt;"",Questions!E60,"")</f>
        <v>0</v>
      </c>
      <c r="D59" s="3" t="b">
        <f>IF(Questions!G60&lt;&gt;"",Questions!G60,"")</f>
        <v>0</v>
      </c>
      <c r="E59" s="4" t="b">
        <f>IF(Questions!I60&lt;&gt;"",Questions!I60,"")</f>
        <v>0</v>
      </c>
      <c r="F59" s="1" t="s">
        <v>2</v>
      </c>
      <c r="H59" s="11"/>
      <c r="I59" s="12">
        <f>$G$56*IF($B59,2,IF($C59,1,IF($E59,-1,0)))</f>
        <v>0</v>
      </c>
      <c r="J59" s="13"/>
      <c r="K59" s="14"/>
    </row>
    <row r="60" spans="1:11" ht="15">
      <c r="A60" s="45" t="str">
        <f>IF(Questions!A61&lt;&gt;"",Questions!A61,"")</f>
        <v xml:space="preserve">  - Être ignoré</v>
      </c>
      <c r="B60" s="27" t="b">
        <f>IF(Questions!C61&lt;&gt;"",Questions!C61,"")</f>
        <v>0</v>
      </c>
      <c r="C60" s="27" t="b">
        <f>IF(Questions!E61&lt;&gt;"",Questions!E61,"")</f>
        <v>0</v>
      </c>
      <c r="D60" s="27" t="b">
        <f>IF(Questions!G61&lt;&gt;"",Questions!G61,"")</f>
        <v>0</v>
      </c>
      <c r="E60" s="28" t="b">
        <f>IF(Questions!I61&lt;&gt;"",Questions!I61,"")</f>
        <v>0</v>
      </c>
      <c r="F60" s="29" t="s">
        <v>1</v>
      </c>
      <c r="G60" s="29"/>
      <c r="H60" s="11"/>
      <c r="I60" s="12"/>
      <c r="J60" s="13"/>
      <c r="K60" s="14">
        <f>$G$56*IF($B60,2,IF($C60,1,IF($E60,-1,0)))</f>
        <v>0</v>
      </c>
    </row>
    <row r="61" spans="1:11" ht="15">
      <c r="A61" s="43" t="str">
        <f>IF(Questions!A62&lt;&gt;"",Questions!A62,"")</f>
        <v/>
      </c>
      <c r="B61" s="32" t="str">
        <f>IF(Questions!C62&lt;&gt;"",Questions!C62,"")</f>
        <v/>
      </c>
      <c r="C61" s="32" t="str">
        <f>IF(Questions!E62&lt;&gt;"",Questions!E62,"")</f>
        <v/>
      </c>
      <c r="D61" s="32" t="str">
        <f>IF(Questions!G62&lt;&gt;"",Questions!G62,"")</f>
        <v/>
      </c>
      <c r="E61" s="30" t="str">
        <f>IF(Questions!I62&lt;&gt;"",Questions!I62,"")</f>
        <v/>
      </c>
    </row>
    <row r="62" spans="1:11" ht="15">
      <c r="A62" s="47" t="str">
        <f>IF(Questions!A63&lt;&gt;"",Questions!A63,"")</f>
        <v>11. Tu arrives devant une rivière qu’il te faut traverser. Quelle méthode emploies-tu ?</v>
      </c>
      <c r="B62" s="7" t="str">
        <f>IF(Questions!C63&lt;&gt;"",Questions!C63,"")</f>
        <v/>
      </c>
      <c r="C62" s="7" t="str">
        <f>IF(Questions!E63&lt;&gt;"",Questions!E63,"")</f>
        <v/>
      </c>
      <c r="D62" s="7" t="str">
        <f>IF(Questions!G63&lt;&gt;"",Questions!G63,"")</f>
        <v/>
      </c>
      <c r="E62" s="8" t="str">
        <f>IF(Questions!I63&lt;&gt;"",Questions!I63,"")</f>
        <v/>
      </c>
      <c r="F62" s="9"/>
      <c r="G62" s="9">
        <v>2</v>
      </c>
      <c r="H62" s="9"/>
      <c r="I62" s="9"/>
      <c r="J62" s="9"/>
      <c r="K62" s="9"/>
    </row>
    <row r="63" spans="1:11" ht="15">
      <c r="A63" s="44" t="str">
        <f>IF(Questions!A64&lt;&gt;"",Questions!A64,"")</f>
        <v xml:space="preserve">  - Tu sautes de pierre en pierre jusqu’à l’autre rive</v>
      </c>
      <c r="B63" s="3" t="b">
        <f>IF(Questions!C64&lt;&gt;"",Questions!C64,"")</f>
        <v>0</v>
      </c>
      <c r="C63" s="3" t="b">
        <f>IF(Questions!E64&lt;&gt;"",Questions!E64,"")</f>
        <v>0</v>
      </c>
      <c r="D63" s="3" t="b">
        <f>IF(Questions!G64&lt;&gt;"",Questions!G64,"")</f>
        <v>0</v>
      </c>
      <c r="E63" s="4" t="b">
        <f>IF(Questions!I64&lt;&gt;"",Questions!I64,"")</f>
        <v>0</v>
      </c>
      <c r="F63" s="1" t="s">
        <v>2</v>
      </c>
      <c r="H63" s="11"/>
      <c r="I63" s="12">
        <f>$G$62*IF($B63,2,IF($C63,1,IF($E63,-1,0)))</f>
        <v>0</v>
      </c>
      <c r="J63" s="13"/>
      <c r="K63" s="14"/>
    </row>
    <row r="64" spans="1:11" ht="15">
      <c r="A64" s="45" t="str">
        <f>IF(Questions!A65&lt;&gt;"",Questions!A65,"")</f>
        <v xml:space="preserve">  - Tu crées magiquement un barrage en amont pour assécher le lit de la rivière</v>
      </c>
      <c r="B64" s="27" t="b">
        <f>IF(Questions!C65&lt;&gt;"",Questions!C65,"")</f>
        <v>0</v>
      </c>
      <c r="C64" s="27" t="b">
        <f>IF(Questions!E65&lt;&gt;"",Questions!E65,"")</f>
        <v>0</v>
      </c>
      <c r="D64" s="27" t="b">
        <f>IF(Questions!G65&lt;&gt;"",Questions!G65,"")</f>
        <v>0</v>
      </c>
      <c r="E64" s="28" t="b">
        <f>IF(Questions!I65&lt;&gt;"",Questions!I65,"")</f>
        <v>0</v>
      </c>
      <c r="F64" s="29" t="s">
        <v>1</v>
      </c>
      <c r="G64" s="29"/>
      <c r="H64" s="11"/>
      <c r="I64" s="12"/>
      <c r="J64" s="13"/>
      <c r="K64" s="14">
        <f>$G$62*IF($B64,2,IF($C64,1,IF($E64,-1,0)))</f>
        <v>0</v>
      </c>
    </row>
    <row r="65" spans="1:11" ht="15">
      <c r="A65" s="44" t="str">
        <f>IF(Questions!A66&lt;&gt;"",Questions!A66,"")</f>
        <v xml:space="preserve">  - Tu traverses à pied, un peu d’eau n’a jamais tué personne</v>
      </c>
      <c r="B65" s="3" t="b">
        <f>IF(Questions!C66&lt;&gt;"",Questions!C66,"")</f>
        <v>0</v>
      </c>
      <c r="C65" s="3" t="b">
        <f>IF(Questions!E66&lt;&gt;"",Questions!E66,"")</f>
        <v>0</v>
      </c>
      <c r="D65" s="3" t="b">
        <f>IF(Questions!G66&lt;&gt;"",Questions!G66,"")</f>
        <v>0</v>
      </c>
      <c r="E65" s="4" t="b">
        <f>IF(Questions!I66&lt;&gt;"",Questions!I66,"")</f>
        <v>0</v>
      </c>
      <c r="F65" s="1" t="s">
        <v>0</v>
      </c>
      <c r="H65" s="11"/>
      <c r="I65" s="12"/>
      <c r="J65" s="13">
        <f>$G$62*IF($B65,2,IF($C65,1,IF($E65,-1,0)))</f>
        <v>0</v>
      </c>
      <c r="K65" s="14"/>
    </row>
    <row r="66" spans="1:11" ht="15">
      <c r="A66" s="45" t="str">
        <f>IF(Questions!A67&lt;&gt;"",Questions!A67,"")</f>
        <v xml:space="preserve">  - Tu métamorphoses les pierres alentours pour en faire un pont</v>
      </c>
      <c r="B66" s="27" t="b">
        <f>IF(Questions!C67&lt;&gt;"",Questions!C67,"")</f>
        <v>0</v>
      </c>
      <c r="C66" s="27" t="b">
        <f>IF(Questions!E67&lt;&gt;"",Questions!E67,"")</f>
        <v>0</v>
      </c>
      <c r="D66" s="27" t="b">
        <f>IF(Questions!G67&lt;&gt;"",Questions!G67,"")</f>
        <v>0</v>
      </c>
      <c r="E66" s="28" t="b">
        <f>IF(Questions!I67&lt;&gt;"",Questions!I67,"")</f>
        <v>0</v>
      </c>
      <c r="F66" s="29" t="s">
        <v>3</v>
      </c>
      <c r="G66" s="29"/>
      <c r="H66" s="11">
        <f>$G$62*IF($B66,2,IF($C66,1,IF($E66,-1,0)))</f>
        <v>0</v>
      </c>
      <c r="I66" s="12"/>
      <c r="J66" s="13"/>
      <c r="K66" s="14"/>
    </row>
    <row r="67" spans="1:11" ht="15">
      <c r="A67" s="43" t="str">
        <f>IF(Questions!A68&lt;&gt;"",Questions!A68,"")</f>
        <v/>
      </c>
      <c r="B67" s="32" t="str">
        <f>IF(Questions!C68&lt;&gt;"",Questions!C68,"")</f>
        <v/>
      </c>
      <c r="C67" s="32" t="str">
        <f>IF(Questions!E68&lt;&gt;"",Questions!E68,"")</f>
        <v/>
      </c>
      <c r="D67" s="32" t="str">
        <f>IF(Questions!G68&lt;&gt;"",Questions!G68,"")</f>
        <v/>
      </c>
      <c r="E67" s="30" t="str">
        <f>IF(Questions!I68&lt;&gt;"",Questions!I68,"")</f>
        <v/>
      </c>
    </row>
    <row r="68" spans="1:11" ht="15">
      <c r="A68" s="47" t="str">
        <f>IF(Questions!A69&lt;&gt;"",Questions!A69,"")</f>
        <v>12. Si tu pouvais choisir un pouvoir magique, ce serait :</v>
      </c>
      <c r="B68" s="7" t="str">
        <f>IF(Questions!C69&lt;&gt;"",Questions!C69,"")</f>
        <v/>
      </c>
      <c r="C68" s="7" t="str">
        <f>IF(Questions!E69&lt;&gt;"",Questions!E69,"")</f>
        <v/>
      </c>
      <c r="D68" s="7" t="str">
        <f>IF(Questions!G69&lt;&gt;"",Questions!G69,"")</f>
        <v/>
      </c>
      <c r="E68" s="8" t="str">
        <f>IF(Questions!I69&lt;&gt;"",Questions!I69,"")</f>
        <v/>
      </c>
      <c r="F68" s="9"/>
      <c r="G68" s="9">
        <v>2</v>
      </c>
      <c r="H68" s="9"/>
      <c r="I68" s="9"/>
      <c r="J68" s="9"/>
      <c r="K68" s="9"/>
    </row>
    <row r="69" spans="1:11" ht="15">
      <c r="A69" s="44" t="str">
        <f>IF(Questions!A70&lt;&gt;"",Questions!A70,"")</f>
        <v xml:space="preserve">  - Le pouvoir de comprendre toutes les langues</v>
      </c>
      <c r="B69" s="3" t="b">
        <f>IF(Questions!C70&lt;&gt;"",Questions!C70,"")</f>
        <v>0</v>
      </c>
      <c r="C69" s="3" t="b">
        <f>IF(Questions!E70&lt;&gt;"",Questions!E70,"")</f>
        <v>0</v>
      </c>
      <c r="D69" s="3" t="b">
        <f>IF(Questions!G70&lt;&gt;"",Questions!G70,"")</f>
        <v>0</v>
      </c>
      <c r="E69" s="4" t="b">
        <f>IF(Questions!I70&lt;&gt;"",Questions!I70,"")</f>
        <v>0</v>
      </c>
      <c r="F69" s="1" t="s">
        <v>3</v>
      </c>
      <c r="H69" s="11">
        <f>$G$68*IF($B69,2,IF($C69,1,IF($E69,-1,0)))</f>
        <v>0</v>
      </c>
      <c r="I69" s="12"/>
      <c r="J69" s="13"/>
      <c r="K69" s="14"/>
    </row>
    <row r="70" spans="1:11" ht="15">
      <c r="A70" s="45" t="str">
        <f>IF(Questions!A71&lt;&gt;"",Questions!A71,"")</f>
        <v xml:space="preserve">  - Le pouvoir de parler aux animaux</v>
      </c>
      <c r="B70" s="27" t="b">
        <f>IF(Questions!C71&lt;&gt;"",Questions!C71,"")</f>
        <v>0</v>
      </c>
      <c r="C70" s="27" t="b">
        <f>IF(Questions!E71&lt;&gt;"",Questions!E71,"")</f>
        <v>0</v>
      </c>
      <c r="D70" s="27" t="b">
        <f>IF(Questions!G71&lt;&gt;"",Questions!G71,"")</f>
        <v>0</v>
      </c>
      <c r="E70" s="28" t="b">
        <f>IF(Questions!I71&lt;&gt;"",Questions!I71,"")</f>
        <v>0</v>
      </c>
      <c r="F70" s="29" t="s">
        <v>0</v>
      </c>
      <c r="G70" s="29"/>
      <c r="H70" s="11"/>
      <c r="I70" s="12"/>
      <c r="J70" s="13">
        <f>$G$68*IF($B70,2,IF($C70,1,IF($E70,-1,0)))</f>
        <v>0</v>
      </c>
      <c r="K70" s="14"/>
    </row>
    <row r="71" spans="1:11" ht="15">
      <c r="A71" s="44" t="str">
        <f>IF(Questions!A72&lt;&gt;"",Questions!A72,"")</f>
        <v xml:space="preserve">  - Le pouvoir d’être doté(e) d’une force surnaturelle</v>
      </c>
      <c r="B71" s="3" t="b">
        <f>IF(Questions!C72&lt;&gt;"",Questions!C72,"")</f>
        <v>0</v>
      </c>
      <c r="C71" s="3" t="b">
        <f>IF(Questions!E72&lt;&gt;"",Questions!E72,"")</f>
        <v>0</v>
      </c>
      <c r="D71" s="3" t="b">
        <f>IF(Questions!G72&lt;&gt;"",Questions!G72,"")</f>
        <v>0</v>
      </c>
      <c r="E71" s="4" t="b">
        <f>IF(Questions!I72&lt;&gt;"",Questions!I72,"")</f>
        <v>0</v>
      </c>
      <c r="F71" s="1" t="s">
        <v>2</v>
      </c>
      <c r="H71" s="11"/>
      <c r="I71" s="12">
        <f>$G$68*IF($B71,2,IF($C71,1,IF($E71,-1,0)))</f>
        <v>0</v>
      </c>
      <c r="J71" s="13"/>
      <c r="K71" s="14"/>
    </row>
    <row r="72" spans="1:11" ht="15">
      <c r="A72" s="45" t="str">
        <f>IF(Questions!A73&lt;&gt;"",Questions!A73,"")</f>
        <v xml:space="preserve">  - Occlumancie : le pouvoir de se protéger de l’intrusion mentale d'autres sorciers</v>
      </c>
      <c r="B72" s="27" t="b">
        <f>IF(Questions!C73&lt;&gt;"",Questions!C73,"")</f>
        <v>0</v>
      </c>
      <c r="C72" s="27" t="b">
        <f>IF(Questions!E73&lt;&gt;"",Questions!E73,"")</f>
        <v>0</v>
      </c>
      <c r="D72" s="27" t="b">
        <f>IF(Questions!G73&lt;&gt;"",Questions!G73,"")</f>
        <v>0</v>
      </c>
      <c r="E72" s="28" t="b">
        <f>IF(Questions!I73&lt;&gt;"",Questions!I73,"")</f>
        <v>0</v>
      </c>
      <c r="F72" s="29" t="s">
        <v>4</v>
      </c>
      <c r="G72" s="29"/>
      <c r="H72" s="11"/>
      <c r="I72" s="12"/>
      <c r="J72" s="13">
        <f>$G$68*IF($B72,2,IF($C72,1,IF($E72,-1,0)))</f>
        <v>0</v>
      </c>
      <c r="K72" s="14">
        <f>$G$68*IF($B72,2,IF($C72,1,IF($E72,-1,0)))</f>
        <v>0</v>
      </c>
    </row>
    <row r="73" spans="1:11" ht="15">
      <c r="A73" s="44" t="str">
        <f>IF(Questions!A74&lt;&gt;"",Questions!A74,"")</f>
        <v xml:space="preserve">  - Legilimancie : le pouvoir de lire dans l’esprit des gens</v>
      </c>
      <c r="B73" s="3" t="b">
        <f>IF(Questions!C74&lt;&gt;"",Questions!C74,"")</f>
        <v>0</v>
      </c>
      <c r="C73" s="3" t="b">
        <f>IF(Questions!E74&lt;&gt;"",Questions!E74,"")</f>
        <v>0</v>
      </c>
      <c r="D73" s="3" t="b">
        <f>IF(Questions!G74&lt;&gt;"",Questions!G74,"")</f>
        <v>0</v>
      </c>
      <c r="E73" s="4" t="b">
        <f>IF(Questions!I74&lt;&gt;"",Questions!I74,"")</f>
        <v>0</v>
      </c>
      <c r="F73" s="1" t="s">
        <v>1</v>
      </c>
      <c r="H73" s="11"/>
      <c r="I73" s="12"/>
      <c r="J73" s="13"/>
      <c r="K73" s="14">
        <f>$G$68*IF($B73,2,IF($C73,1,IF($E73,-1,0)))</f>
        <v>0</v>
      </c>
    </row>
    <row r="74" spans="1:11" ht="15">
      <c r="A74" s="43" t="str">
        <f>IF(Questions!A75&lt;&gt;"",Questions!A75,"")</f>
        <v/>
      </c>
      <c r="B74" s="32" t="str">
        <f>IF(Questions!C75&lt;&gt;"",Questions!C75,"")</f>
        <v/>
      </c>
      <c r="C74" s="32" t="str">
        <f>IF(Questions!E75&lt;&gt;"",Questions!E75,"")</f>
        <v/>
      </c>
      <c r="D74" s="32" t="str">
        <f>IF(Questions!G75&lt;&gt;"",Questions!G75,"")</f>
        <v/>
      </c>
      <c r="E74" s="4" t="str">
        <f>IF(Questions!I75&lt;&gt;"",Questions!I75,"")</f>
        <v/>
      </c>
    </row>
    <row r="75" spans="1:11" ht="15">
      <c r="A75" s="47" t="str">
        <f>IF(Questions!A76&lt;&gt;"",Questions!A76,"")</f>
        <v>13. Quelle direction ?</v>
      </c>
      <c r="B75" s="7" t="str">
        <f>IF(Questions!C76&lt;&gt;"",Questions!C76,"")</f>
        <v/>
      </c>
      <c r="C75" s="7" t="str">
        <f>IF(Questions!E76&lt;&gt;"",Questions!E76,"")</f>
        <v/>
      </c>
      <c r="D75" s="7" t="str">
        <f>IF(Questions!G76&lt;&gt;"",Questions!G76,"")</f>
        <v/>
      </c>
      <c r="E75" s="8" t="str">
        <f>IF(Questions!I76&lt;&gt;"",Questions!I76,"")</f>
        <v/>
      </c>
      <c r="F75" s="9"/>
      <c r="G75" s="9">
        <v>1</v>
      </c>
      <c r="H75" s="9"/>
      <c r="I75" s="9"/>
      <c r="J75" s="9"/>
      <c r="K75" s="9"/>
    </row>
    <row r="76" spans="1:11" ht="15">
      <c r="A76" s="44" t="str">
        <f>IF(Questions!A77&lt;&gt;"",Questions!A77,"")</f>
        <v xml:space="preserve">  - Nord (en direction du pôle Nord)</v>
      </c>
      <c r="B76" s="3" t="b">
        <f>IF(Questions!C77&lt;&gt;"",Questions!C77,"")</f>
        <v>0</v>
      </c>
      <c r="C76" s="3" t="b">
        <f>IF(Questions!E77&lt;&gt;"",Questions!E77,"")</f>
        <v>0</v>
      </c>
      <c r="D76" s="3" t="b">
        <f>IF(Questions!G77&lt;&gt;"",Questions!G77,"")</f>
        <v>0</v>
      </c>
      <c r="E76" s="4" t="b">
        <f>IF(Questions!I77&lt;&gt;"",Questions!I77,"")</f>
        <v>0</v>
      </c>
      <c r="F76" s="1" t="s">
        <v>3</v>
      </c>
      <c r="H76" s="11">
        <f>$G$75*IF($B76,2,IF($C76,1,IF($E76,-1,0)))</f>
        <v>0</v>
      </c>
      <c r="I76" s="12"/>
      <c r="J76" s="13"/>
      <c r="K76" s="14"/>
    </row>
    <row r="77" spans="1:11" ht="15">
      <c r="A77" s="45" t="str">
        <f>IF(Questions!A78&lt;&gt;"",Questions!A78,"")</f>
        <v xml:space="preserve">  - Est (en direction du soleil levant)</v>
      </c>
      <c r="B77" s="27" t="b">
        <f>IF(Questions!C78&lt;&gt;"",Questions!C78,"")</f>
        <v>0</v>
      </c>
      <c r="C77" s="27" t="b">
        <f>IF(Questions!E78&lt;&gt;"",Questions!E78,"")</f>
        <v>0</v>
      </c>
      <c r="D77" s="27" t="b">
        <f>IF(Questions!G78&lt;&gt;"",Questions!G78,"")</f>
        <v>0</v>
      </c>
      <c r="E77" s="28" t="b">
        <f>IF(Questions!I78&lt;&gt;"",Questions!I78,"")</f>
        <v>0</v>
      </c>
      <c r="F77" s="29" t="s">
        <v>0</v>
      </c>
      <c r="G77" s="29"/>
      <c r="H77" s="11"/>
      <c r="I77" s="12"/>
      <c r="J77" s="13">
        <f>$G$75*IF($B77,2,IF($C77,1,IF($E77,-1,0)))</f>
        <v>0</v>
      </c>
      <c r="K77" s="14"/>
    </row>
    <row r="78" spans="1:11" ht="15">
      <c r="A78" s="44" t="str">
        <f>IF(Questions!A79&lt;&gt;"",Questions!A79,"")</f>
        <v xml:space="preserve">  - Ouest (en direction du soleil couchant)</v>
      </c>
      <c r="B78" s="3" t="b">
        <f>IF(Questions!C79&lt;&gt;"",Questions!C79,"")</f>
        <v>0</v>
      </c>
      <c r="C78" s="3" t="b">
        <f>IF(Questions!E79&lt;&gt;"",Questions!E79,"")</f>
        <v>0</v>
      </c>
      <c r="D78" s="3" t="b">
        <f>IF(Questions!G79&lt;&gt;"",Questions!G79,"")</f>
        <v>0</v>
      </c>
      <c r="E78" s="4" t="b">
        <f>IF(Questions!I79&lt;&gt;"",Questions!I79,"")</f>
        <v>0</v>
      </c>
      <c r="F78" s="1" t="s">
        <v>1</v>
      </c>
      <c r="H78" s="11"/>
      <c r="I78" s="12"/>
      <c r="J78" s="13"/>
      <c r="K78" s="14">
        <f>$G$75*IF($B78,2,IF($C78,1,IF($E78,-1,0)))</f>
        <v>0</v>
      </c>
    </row>
    <row r="79" spans="1:11" ht="15">
      <c r="A79" s="45" t="str">
        <f>IF(Questions!A80&lt;&gt;"",Questions!A80,"")</f>
        <v xml:space="preserve">  - Sud (vers le soleil et l'Equateur)</v>
      </c>
      <c r="B79" s="27" t="b">
        <f>IF(Questions!C80&lt;&gt;"",Questions!C80,"")</f>
        <v>0</v>
      </c>
      <c r="C79" s="27" t="b">
        <f>IF(Questions!E80&lt;&gt;"",Questions!E80,"")</f>
        <v>0</v>
      </c>
      <c r="D79" s="27" t="b">
        <f>IF(Questions!G80&lt;&gt;"",Questions!G80,"")</f>
        <v>0</v>
      </c>
      <c r="E79" s="28" t="b">
        <f>IF(Questions!I80&lt;&gt;"",Questions!I80,"")</f>
        <v>0</v>
      </c>
      <c r="F79" s="29" t="s">
        <v>2</v>
      </c>
      <c r="G79" s="29"/>
      <c r="H79" s="11"/>
      <c r="I79" s="12">
        <f>$G$75*IF($B79,2,IF($C79,1,IF($E79,-1,0)))</f>
        <v>0</v>
      </c>
      <c r="J79" s="13"/>
      <c r="K79" s="14"/>
    </row>
    <row r="80" spans="1:11" ht="15">
      <c r="A80" s="43" t="str">
        <f>IF(Questions!A81&lt;&gt;"",Questions!A81,"")</f>
        <v/>
      </c>
      <c r="B80" s="32" t="str">
        <f>IF(Questions!C81&lt;&gt;"",Questions!C81,"")</f>
        <v/>
      </c>
      <c r="C80" s="32" t="str">
        <f>IF(Questions!E81&lt;&gt;"",Questions!E81,"")</f>
        <v/>
      </c>
      <c r="D80" s="32" t="str">
        <f>IF(Questions!G81&lt;&gt;"",Questions!G81,"")</f>
        <v/>
      </c>
      <c r="E80" s="30" t="str">
        <f>IF(Questions!I81&lt;&gt;"",Questions!I81,"")</f>
        <v/>
      </c>
    </row>
    <row r="81" spans="1:11" ht="15">
      <c r="A81" s="47" t="str">
        <f>IF(Questions!A82&lt;&gt;"",Questions!A82,"")</f>
        <v>14. Si tu pouvais fabriquer un objet magique, celui-ci serait ?</v>
      </c>
      <c r="B81" s="7" t="str">
        <f>IF(Questions!C82&lt;&gt;"",Questions!C82,"")</f>
        <v/>
      </c>
      <c r="C81" s="7" t="str">
        <f>IF(Questions!E82&lt;&gt;"",Questions!E82,"")</f>
        <v/>
      </c>
      <c r="D81" s="7" t="str">
        <f>IF(Questions!G82&lt;&gt;"",Questions!G82,"")</f>
        <v/>
      </c>
      <c r="E81" s="8" t="str">
        <f>IF(Questions!I82&lt;&gt;"",Questions!I82,"")</f>
        <v/>
      </c>
      <c r="F81" s="9"/>
      <c r="G81" s="9">
        <v>2</v>
      </c>
      <c r="H81" s="9"/>
      <c r="I81" s="9"/>
      <c r="J81" s="9"/>
      <c r="K81" s="9"/>
    </row>
    <row r="82" spans="1:11" ht="15">
      <c r="A82" s="44" t="str">
        <f>IF(Questions!A83&lt;&gt;"",Questions!A83,"")</f>
        <v xml:space="preserve">  - Un artefact discret t’avisant quand un danger menace</v>
      </c>
      <c r="B82" s="3" t="b">
        <f>IF(Questions!C83&lt;&gt;"",Questions!C83,"")</f>
        <v>0</v>
      </c>
      <c r="C82" s="3" t="b">
        <f>IF(Questions!E83&lt;&gt;"",Questions!E83,"")</f>
        <v>0</v>
      </c>
      <c r="D82" s="3" t="b">
        <f>IF(Questions!G83&lt;&gt;"",Questions!G83,"")</f>
        <v>0</v>
      </c>
      <c r="E82" s="4" t="b">
        <f>IF(Questions!I83&lt;&gt;"",Questions!I83,"")</f>
        <v>0</v>
      </c>
      <c r="F82" s="1" t="s">
        <v>2</v>
      </c>
      <c r="H82" s="11"/>
      <c r="I82" s="12">
        <f>$G$81*IF($B82,2,IF($C82,1,IF($E82,-1,0)))</f>
        <v>0</v>
      </c>
      <c r="J82" s="13"/>
      <c r="K82" s="14"/>
    </row>
    <row r="83" spans="1:11" ht="15">
      <c r="A83" s="45" t="str">
        <f>IF(Questions!A84&lt;&gt;"",Questions!A84,"")</f>
        <v xml:space="preserve">  - Une amulette protégeant tes pensées de toute intrusion</v>
      </c>
      <c r="B83" s="27" t="b">
        <f>IF(Questions!C84&lt;&gt;"",Questions!C84,"")</f>
        <v>0</v>
      </c>
      <c r="C83" s="27" t="b">
        <f>IF(Questions!E84&lt;&gt;"",Questions!E84,"")</f>
        <v>0</v>
      </c>
      <c r="D83" s="27" t="b">
        <f>IF(Questions!G84&lt;&gt;"",Questions!G84,"")</f>
        <v>0</v>
      </c>
      <c r="E83" s="28" t="b">
        <f>IF(Questions!I84&lt;&gt;"",Questions!I84,"")</f>
        <v>0</v>
      </c>
      <c r="F83" s="29" t="s">
        <v>3</v>
      </c>
      <c r="G83" s="29"/>
      <c r="H83" s="11">
        <f>$G$81*IF($B83,2,IF($C83,1,IF($E83,-1,0)))</f>
        <v>0</v>
      </c>
      <c r="I83" s="12"/>
      <c r="J83" s="13"/>
      <c r="K83" s="14"/>
    </row>
    <row r="84" spans="1:11" ht="15">
      <c r="A84" s="44" t="str">
        <f>IF(Questions!A85&lt;&gt;"",Questions!A85,"")</f>
        <v xml:space="preserve">  - Un bracelet permettant de te protéger des envoûtements</v>
      </c>
      <c r="B84" s="3" t="b">
        <f>IF(Questions!C85&lt;&gt;"",Questions!C85,"")</f>
        <v>0</v>
      </c>
      <c r="C84" s="3" t="b">
        <f>IF(Questions!E85&lt;&gt;"",Questions!E85,"")</f>
        <v>0</v>
      </c>
      <c r="D84" s="3" t="b">
        <f>IF(Questions!G85&lt;&gt;"",Questions!G85,"")</f>
        <v>0</v>
      </c>
      <c r="E84" s="4" t="b">
        <f>IF(Questions!I85&lt;&gt;"",Questions!I85,"")</f>
        <v>0</v>
      </c>
      <c r="F84" s="1" t="s">
        <v>0</v>
      </c>
      <c r="H84" s="11"/>
      <c r="I84" s="12"/>
      <c r="J84" s="13">
        <f>$G$81*IF($B84,2,IF($C84,1,IF($E84,-1,0)))</f>
        <v>0</v>
      </c>
      <c r="K84" s="14"/>
    </row>
    <row r="85" spans="1:11" ht="15">
      <c r="A85" s="45" t="str">
        <f>IF(Questions!A86&lt;&gt;"",Questions!A86,"")</f>
        <v xml:space="preserve">  - Une bague renforçant la puissance de tes sortilèges</v>
      </c>
      <c r="B85" s="27" t="b">
        <f>IF(Questions!C86&lt;&gt;"",Questions!C86,"")</f>
        <v>0</v>
      </c>
      <c r="C85" s="27" t="b">
        <f>IF(Questions!E86&lt;&gt;"",Questions!E86,"")</f>
        <v>0</v>
      </c>
      <c r="D85" s="27" t="b">
        <f>IF(Questions!G86&lt;&gt;"",Questions!G86,"")</f>
        <v>0</v>
      </c>
      <c r="E85" s="28" t="b">
        <f>IF(Questions!I86&lt;&gt;"",Questions!I86,"")</f>
        <v>0</v>
      </c>
      <c r="F85" s="29" t="s">
        <v>1</v>
      </c>
      <c r="G85" s="29"/>
      <c r="H85" s="11"/>
      <c r="I85" s="12"/>
      <c r="J85" s="13"/>
      <c r="K85" s="14">
        <f>$G$81*IF($B85,2,IF($C85,1,IF($E85,-1,0)))</f>
        <v>0</v>
      </c>
    </row>
    <row r="86" spans="1:11" ht="15">
      <c r="A86" s="43" t="str">
        <f>IF(Questions!A87&lt;&gt;"",Questions!A87,"")</f>
        <v/>
      </c>
      <c r="B86" s="32" t="str">
        <f>IF(Questions!C87&lt;&gt;"",Questions!C87,"")</f>
        <v/>
      </c>
      <c r="C86" s="32" t="str">
        <f>IF(Questions!E87&lt;&gt;"",Questions!E87,"")</f>
        <v/>
      </c>
      <c r="D86" s="32" t="str">
        <f>IF(Questions!G87&lt;&gt;"",Questions!G87,"")</f>
        <v/>
      </c>
      <c r="E86" s="30" t="str">
        <f>IF(Questions!I87&lt;&gt;"",Questions!I87,"")</f>
        <v/>
      </c>
    </row>
    <row r="87" spans="1:11" ht="15">
      <c r="A87" s="47" t="str">
        <f>IF(Questions!A88&lt;&gt;"",Questions!A88,"")</f>
        <v>15. Quelle est la chose que tu désires le plus apprendre à Poudlard ?</v>
      </c>
      <c r="B87" s="7" t="str">
        <f>IF(Questions!C88&lt;&gt;"",Questions!C88,"")</f>
        <v/>
      </c>
      <c r="C87" s="7" t="str">
        <f>IF(Questions!E88&lt;&gt;"",Questions!E88,"")</f>
        <v/>
      </c>
      <c r="D87" s="7" t="str">
        <f>IF(Questions!G88&lt;&gt;"",Questions!G88,"")</f>
        <v/>
      </c>
      <c r="E87" s="8" t="str">
        <f>IF(Questions!I88&lt;&gt;"",Questions!I88,"")</f>
        <v/>
      </c>
      <c r="F87" s="9"/>
      <c r="G87" s="9">
        <v>2</v>
      </c>
      <c r="H87" s="9"/>
      <c r="I87" s="9"/>
      <c r="J87" s="9"/>
      <c r="K87" s="9"/>
    </row>
    <row r="88" spans="1:11" ht="15">
      <c r="A88" s="44" t="str">
        <f>IF(Questions!A89&lt;&gt;"",Questions!A89,"")</f>
        <v xml:space="preserve">  - Tous les secrets du château</v>
      </c>
      <c r="B88" s="3" t="b">
        <f>IF(Questions!C89&lt;&gt;"",Questions!C89,"")</f>
        <v>0</v>
      </c>
      <c r="C88" s="3" t="b">
        <f>IF(Questions!E89&lt;&gt;"",Questions!E89,"")</f>
        <v>0</v>
      </c>
      <c r="D88" s="3" t="b">
        <f>IF(Questions!G89&lt;&gt;"",Questions!G89,"")</f>
        <v>0</v>
      </c>
      <c r="E88" s="4" t="b">
        <f>IF(Questions!I89&lt;&gt;"",Questions!I89,"")</f>
        <v>0</v>
      </c>
      <c r="F88" s="1" t="s">
        <v>5</v>
      </c>
      <c r="H88" s="11">
        <f>$G$87*IF($B88,2,IF($C88,1,IF($E88,-1,0)))</f>
        <v>0</v>
      </c>
      <c r="I88" s="12"/>
      <c r="J88" s="13"/>
      <c r="K88" s="14">
        <f>$G$87*IF($B88,2,IF($C88,1,IF($E88,-1,0)))</f>
        <v>0</v>
      </c>
    </row>
    <row r="89" spans="1:11" ht="15">
      <c r="A89" s="45" t="str">
        <f>IF(Questions!A90&lt;&gt;"",Questions!A90,"")</f>
        <v xml:space="preserve">  - Les sortilèges et les maléfices</v>
      </c>
      <c r="B89" s="27" t="b">
        <f>IF(Questions!C90&lt;&gt;"",Questions!C90,"")</f>
        <v>0</v>
      </c>
      <c r="C89" s="27" t="b">
        <f>IF(Questions!E90&lt;&gt;"",Questions!E90,"")</f>
        <v>0</v>
      </c>
      <c r="D89" s="27" t="b">
        <f>IF(Questions!G90&lt;&gt;"",Questions!G90,"")</f>
        <v>0</v>
      </c>
      <c r="E89" s="28" t="b">
        <f>IF(Questions!I90&lt;&gt;"",Questions!I90,"")</f>
        <v>0</v>
      </c>
      <c r="F89" s="29" t="s">
        <v>1</v>
      </c>
      <c r="G89" s="29"/>
      <c r="H89" s="11"/>
      <c r="I89" s="12"/>
      <c r="J89" s="13"/>
      <c r="K89" s="14">
        <f>$G$87*IF($B89,2,IF($C89,1,IF($E89,-1,0)))</f>
        <v>0</v>
      </c>
    </row>
    <row r="90" spans="1:11" ht="15">
      <c r="A90" s="44" t="str">
        <f>IF(Questions!A91&lt;&gt;"",Questions!A91,"")</f>
        <v xml:space="preserve">  - L’art de me défendre et de défendre les autres contre les maléfices et envoûtements</v>
      </c>
      <c r="B90" s="3" t="b">
        <f>IF(Questions!C91&lt;&gt;"",Questions!C91,"")</f>
        <v>0</v>
      </c>
      <c r="C90" s="3" t="b">
        <f>IF(Questions!E91&lt;&gt;"",Questions!E91,"")</f>
        <v>0</v>
      </c>
      <c r="D90" s="3" t="b">
        <f>IF(Questions!G91&lt;&gt;"",Questions!G91,"")</f>
        <v>0</v>
      </c>
      <c r="E90" s="4" t="b">
        <f>IF(Questions!I91&lt;&gt;"",Questions!I91,"")</f>
        <v>0</v>
      </c>
      <c r="F90" s="1" t="s">
        <v>0</v>
      </c>
      <c r="H90" s="11"/>
      <c r="I90" s="12"/>
      <c r="J90" s="13">
        <f>$G$87*IF($B90,2,IF($C90,1,IF($E90,-1,0)))</f>
        <v>0</v>
      </c>
      <c r="K90" s="14"/>
    </row>
    <row r="91" spans="1:11" ht="15">
      <c r="A91" s="45" t="str">
        <f>IF(Questions!A92&lt;&gt;"",Questions!A92,"")</f>
        <v xml:space="preserve">  - Le vol sur un balai</v>
      </c>
      <c r="B91" s="27" t="b">
        <f>IF(Questions!C92&lt;&gt;"",Questions!C92,"")</f>
        <v>0</v>
      </c>
      <c r="C91" s="27" t="b">
        <f>IF(Questions!E92&lt;&gt;"",Questions!E92,"")</f>
        <v>0</v>
      </c>
      <c r="D91" s="27" t="b">
        <f>IF(Questions!G92&lt;&gt;"",Questions!G92,"")</f>
        <v>0</v>
      </c>
      <c r="E91" s="28" t="b">
        <f>IF(Questions!I92&lt;&gt;"",Questions!I92,"")</f>
        <v>0</v>
      </c>
      <c r="F91" s="29" t="s">
        <v>2</v>
      </c>
      <c r="G91" s="29"/>
      <c r="H91" s="11"/>
      <c r="I91" s="12">
        <f>$G$87*IF($B91,2,IF($C91,1,IF($E91,-1,0)))</f>
        <v>0</v>
      </c>
      <c r="J91" s="13"/>
      <c r="K91" s="14"/>
    </row>
    <row r="92" spans="1:11" ht="15">
      <c r="A92" s="44" t="str">
        <f>IF(Questions!A93&lt;&gt;"",Questions!A93,"")</f>
        <v xml:space="preserve">  - Tous les domaines de la magie que l'on me permettra d'étudier</v>
      </c>
      <c r="B92" s="3" t="b">
        <f>IF(Questions!C93&lt;&gt;"",Questions!C93,"")</f>
        <v>0</v>
      </c>
      <c r="C92" s="3" t="b">
        <f>IF(Questions!E93&lt;&gt;"",Questions!E93,"")</f>
        <v>0</v>
      </c>
      <c r="D92" s="3" t="b">
        <f>IF(Questions!G93&lt;&gt;"",Questions!G93,"")</f>
        <v>0</v>
      </c>
      <c r="E92" s="4" t="b">
        <f>IF(Questions!I93&lt;&gt;"",Questions!I93,"")</f>
        <v>0</v>
      </c>
      <c r="F92" s="1" t="s">
        <v>3</v>
      </c>
      <c r="H92" s="11">
        <f>$G$87*IF($B92,2,IF($C92,1,IF($E92,-1,0)))</f>
        <v>0</v>
      </c>
      <c r="I92" s="12"/>
      <c r="J92" s="13"/>
      <c r="K92" s="14"/>
    </row>
    <row r="93" spans="1:11" ht="15">
      <c r="A93" s="43" t="str">
        <f>IF(Questions!A94&lt;&gt;"",Questions!A94,"")</f>
        <v/>
      </c>
      <c r="B93" s="32" t="str">
        <f>IF(Questions!C94&lt;&gt;"",Questions!C94,"")</f>
        <v/>
      </c>
      <c r="C93" s="32" t="str">
        <f>IF(Questions!E94&lt;&gt;"",Questions!E94,"")</f>
        <v/>
      </c>
      <c r="D93" s="32" t="str">
        <f>IF(Questions!G94&lt;&gt;"",Questions!G94,"")</f>
        <v/>
      </c>
      <c r="E93" s="30" t="str">
        <f>IF(Questions!I94&lt;&gt;"",Questions!I94,"")</f>
        <v/>
      </c>
    </row>
    <row r="94" spans="1:11" ht="30">
      <c r="A94" s="47" t="str">
        <f>IF(Questions!A95&lt;&gt;"",Questions!A95,"")</f>
        <v>16. Avec deux amis, vous devez traverser un pont gardé par un troll. Avant de vous laisser passer, celui-ci insiste pour se battre avec l'un de vous. Que fais-tu ?</v>
      </c>
      <c r="B94" s="7" t="str">
        <f>IF(Questions!C95&lt;&gt;"",Questions!C95,"")</f>
        <v/>
      </c>
      <c r="C94" s="7" t="str">
        <f>IF(Questions!E95&lt;&gt;"",Questions!E95,"")</f>
        <v/>
      </c>
      <c r="D94" s="7" t="str">
        <f>IF(Questions!G95&lt;&gt;"",Questions!G95,"")</f>
        <v/>
      </c>
      <c r="E94" s="8" t="str">
        <f>IF(Questions!I95&lt;&gt;"",Questions!I95,"")</f>
        <v/>
      </c>
      <c r="F94" s="9"/>
      <c r="G94" s="9">
        <v>2</v>
      </c>
      <c r="H94" s="9"/>
      <c r="I94" s="9"/>
      <c r="J94" s="9"/>
      <c r="K94" s="9"/>
    </row>
    <row r="95" spans="1:11" ht="15">
      <c r="A95" s="44" t="str">
        <f>IF(Questions!A96&lt;&gt;"",Questions!A96,"")</f>
        <v xml:space="preserve">  - Tu réfléchis à une méthode pour neutraliser le troll sans l’affronter de face</v>
      </c>
      <c r="B95" s="3" t="b">
        <f>IF(Questions!C96&lt;&gt;"",Questions!C96,"")</f>
        <v>0</v>
      </c>
      <c r="C95" s="3" t="b">
        <f>IF(Questions!E96&lt;&gt;"",Questions!E96,"")</f>
        <v>0</v>
      </c>
      <c r="D95" s="3" t="b">
        <f>IF(Questions!G96&lt;&gt;"",Questions!G96,"")</f>
        <v>0</v>
      </c>
      <c r="E95" s="4" t="b">
        <f>IF(Questions!I96&lt;&gt;"",Questions!I96,"")</f>
        <v>0</v>
      </c>
      <c r="F95" s="1" t="s">
        <v>3</v>
      </c>
      <c r="H95" s="11">
        <f>$G$94*IF($B95,2,IF($C95,1,IF($E95,-1,0)))</f>
        <v>0</v>
      </c>
      <c r="I95" s="12"/>
      <c r="J95" s="13"/>
      <c r="K95" s="14"/>
    </row>
    <row r="96" spans="1:11" ht="30">
      <c r="A96" s="45" t="str">
        <f>IF(Questions!A97&lt;&gt;"",Questions!A97,"")</f>
        <v xml:space="preserve">  - Tu tentes de détourner l'attention du troll pour qu'il vous laisse passer tous les trois sans que vous ayez à l'affronter</v>
      </c>
      <c r="B96" s="27" t="b">
        <f>IF(Questions!C97&lt;&gt;"",Questions!C97,"")</f>
        <v>0</v>
      </c>
      <c r="C96" s="27" t="b">
        <f>IF(Questions!E97&lt;&gt;"",Questions!E97,"")</f>
        <v>0</v>
      </c>
      <c r="D96" s="27" t="b">
        <f>IF(Questions!G97&lt;&gt;"",Questions!G97,"")</f>
        <v>0</v>
      </c>
      <c r="E96" s="28" t="b">
        <f>IF(Questions!I97&lt;&gt;"",Questions!I97,"")</f>
        <v>0</v>
      </c>
      <c r="F96" s="29" t="s">
        <v>0</v>
      </c>
      <c r="G96" s="29"/>
      <c r="H96" s="11"/>
      <c r="I96" s="12"/>
      <c r="J96" s="13">
        <f>$G$94*IF($B96,2,IF($C96,1,IF($E96,-1,0)))</f>
        <v>0</v>
      </c>
      <c r="K96" s="14"/>
    </row>
    <row r="97" spans="1:11" ht="15">
      <c r="A97" s="44" t="str">
        <f>IF(Questions!A98&lt;&gt;"",Questions!A98,"")</f>
        <v xml:space="preserve">  - Tu proposes à tes amis de l'affronter tous les trois à la fois (sans prévenir le troll)</v>
      </c>
      <c r="B97" s="3" t="b">
        <f>IF(Questions!C98&lt;&gt;"",Questions!C98,"")</f>
        <v>0</v>
      </c>
      <c r="C97" s="3" t="b">
        <f>IF(Questions!E98&lt;&gt;"",Questions!E98,"")</f>
        <v>0</v>
      </c>
      <c r="D97" s="3" t="b">
        <f>IF(Questions!G98&lt;&gt;"",Questions!G98,"")</f>
        <v>0</v>
      </c>
      <c r="E97" s="4" t="b">
        <f>IF(Questions!I98&lt;&gt;"",Questions!I98,"")</f>
        <v>0</v>
      </c>
      <c r="F97" s="1" t="s">
        <v>1</v>
      </c>
      <c r="H97" s="11"/>
      <c r="I97" s="12"/>
      <c r="J97" s="13"/>
      <c r="K97" s="14">
        <f>$G$94*IF($B97,2,IF($C97,1,IF($E97,-1,0)))</f>
        <v>0</v>
      </c>
    </row>
    <row r="98" spans="1:11" ht="15">
      <c r="A98" s="45" t="str">
        <f>IF(Questions!A99&lt;&gt;"",Questions!A99,"")</f>
        <v xml:space="preserve">  - Tu te portes immédiatement volontaire pour l'affronter</v>
      </c>
      <c r="B98" s="27" t="b">
        <f>IF(Questions!C99&lt;&gt;"",Questions!C99,"")</f>
        <v>0</v>
      </c>
      <c r="C98" s="27" t="b">
        <f>IF(Questions!E99&lt;&gt;"",Questions!E99,"")</f>
        <v>0</v>
      </c>
      <c r="D98" s="27" t="b">
        <f>IF(Questions!G99&lt;&gt;"",Questions!G99,"")</f>
        <v>0</v>
      </c>
      <c r="E98" s="28" t="b">
        <f>IF(Questions!I99&lt;&gt;"",Questions!I99,"")</f>
        <v>0</v>
      </c>
      <c r="F98" s="29" t="s">
        <v>2</v>
      </c>
      <c r="G98" s="29"/>
      <c r="H98" s="11"/>
      <c r="I98" s="12">
        <f>$G$94*IF($B98,2,IF($C98,1,IF($E98,-1,0)))</f>
        <v>0</v>
      </c>
      <c r="J98" s="13"/>
      <c r="K98" s="14"/>
    </row>
    <row r="99" spans="1:11" ht="15">
      <c r="A99" s="43" t="str">
        <f>IF(Questions!A100&lt;&gt;"",Questions!A100,"")</f>
        <v/>
      </c>
      <c r="B99" s="32" t="str">
        <f>IF(Questions!C100&lt;&gt;"",Questions!C100,"")</f>
        <v/>
      </c>
      <c r="C99" s="32" t="str">
        <f>IF(Questions!E100&lt;&gt;"",Questions!E100,"")</f>
        <v/>
      </c>
      <c r="D99" s="32" t="str">
        <f>IF(Questions!G100&lt;&gt;"",Questions!G100,"")</f>
        <v/>
      </c>
      <c r="E99" s="30" t="str">
        <f>IF(Questions!I100&lt;&gt;"",Questions!I100,"")</f>
        <v/>
      </c>
    </row>
    <row r="100" spans="1:11" ht="15">
      <c r="A100" s="47" t="str">
        <f>IF(Questions!A101&lt;&gt;"",Questions!A101,"")</f>
        <v>17. Quel chemin te tente le plus ?</v>
      </c>
      <c r="B100" s="7" t="str">
        <f>IF(Questions!C101&lt;&gt;"",Questions!C101,"")</f>
        <v/>
      </c>
      <c r="C100" s="7" t="str">
        <f>IF(Questions!E101&lt;&gt;"",Questions!E101,"")</f>
        <v/>
      </c>
      <c r="D100" s="7" t="str">
        <f>IF(Questions!G101&lt;&gt;"",Questions!G101,"")</f>
        <v/>
      </c>
      <c r="E100" s="8" t="str">
        <f>IF(Questions!I101&lt;&gt;"",Questions!I101,"")</f>
        <v/>
      </c>
      <c r="F100" s="9"/>
      <c r="G100" s="9">
        <v>1</v>
      </c>
      <c r="H100" s="9"/>
      <c r="I100" s="9"/>
      <c r="J100" s="9"/>
      <c r="K100" s="9"/>
    </row>
    <row r="101" spans="1:11" ht="15">
      <c r="A101" s="44" t="str">
        <f>IF(Questions!A102&lt;&gt;"",Questions!A102,"")</f>
        <v xml:space="preserve">  - L'étroite ruelle sombre, éclairée à la lanterne</v>
      </c>
      <c r="B101" s="3" t="b">
        <f>IF(Questions!C102&lt;&gt;"",Questions!C102,"")</f>
        <v>0</v>
      </c>
      <c r="C101" s="3" t="b">
        <f>IF(Questions!E102&lt;&gt;"",Questions!E102,"")</f>
        <v>0</v>
      </c>
      <c r="D101" s="3" t="b">
        <f>IF(Questions!G102&lt;&gt;"",Questions!G102,"")</f>
        <v>0</v>
      </c>
      <c r="E101" s="4" t="b">
        <f>IF(Questions!I102&lt;&gt;"",Questions!I102,"")</f>
        <v>0</v>
      </c>
      <c r="F101" s="1" t="s">
        <v>1</v>
      </c>
      <c r="H101" s="11"/>
      <c r="I101" s="12"/>
      <c r="J101" s="13"/>
      <c r="K101" s="14">
        <f>$G$100*IF($B101,2,IF($C101,1,IF($E101,-1,0)))</f>
        <v>0</v>
      </c>
    </row>
    <row r="102" spans="1:11" ht="15">
      <c r="A102" s="45" t="str">
        <f>IF(Questions!A103&lt;&gt;"",Questions!A103,"")</f>
        <v xml:space="preserve">  - Le petit sentier tortueux jonché de feuilles mortes qui s'enfonce à travers le bois</v>
      </c>
      <c r="B102" s="27" t="b">
        <f>IF(Questions!C103&lt;&gt;"",Questions!C103,"")</f>
        <v>0</v>
      </c>
      <c r="C102" s="27" t="b">
        <f>IF(Questions!E103&lt;&gt;"",Questions!E103,"")</f>
        <v>0</v>
      </c>
      <c r="D102" s="27" t="b">
        <f>IF(Questions!G103&lt;&gt;"",Questions!G103,"")</f>
        <v>0</v>
      </c>
      <c r="E102" s="28" t="b">
        <f>IF(Questions!I103&lt;&gt;"",Questions!I103,"")</f>
        <v>0</v>
      </c>
      <c r="F102" s="29" t="s">
        <v>0</v>
      </c>
      <c r="G102" s="29"/>
      <c r="H102" s="11"/>
      <c r="I102" s="12"/>
      <c r="J102" s="13">
        <f>$G$100*IF($B102,2,IF($C102,1,IF($E102,-1,0)))</f>
        <v>0</v>
      </c>
      <c r="K102" s="14"/>
    </row>
    <row r="103" spans="1:11" ht="15">
      <c r="A103" s="44" t="str">
        <f>IF(Questions!A104&lt;&gt;"",Questions!A104,"")</f>
        <v xml:space="preserve">  - La rue pavée bordée d'anciens bâtiments</v>
      </c>
      <c r="B103" s="3" t="b">
        <f>IF(Questions!C104&lt;&gt;"",Questions!C104,"")</f>
        <v>0</v>
      </c>
      <c r="C103" s="3" t="b">
        <f>IF(Questions!E104&lt;&gt;"",Questions!E104,"")</f>
        <v>0</v>
      </c>
      <c r="D103" s="3" t="b">
        <f>IF(Questions!G104&lt;&gt;"",Questions!G104,"")</f>
        <v>0</v>
      </c>
      <c r="E103" s="4" t="b">
        <f>IF(Questions!I104&lt;&gt;"",Questions!I104,"")</f>
        <v>0</v>
      </c>
      <c r="F103" s="1" t="s">
        <v>3</v>
      </c>
      <c r="H103" s="11">
        <f>$G$100*IF($B103,2,IF($C103,1,IF($E103,-1,0)))</f>
        <v>0</v>
      </c>
      <c r="I103" s="12"/>
      <c r="J103" s="13"/>
      <c r="K103" s="14"/>
    </row>
    <row r="104" spans="1:11" ht="15">
      <c r="A104" s="45" t="str">
        <f>IF(Questions!A105&lt;&gt;"",Questions!A105,"")</f>
        <v xml:space="preserve">  - La grande allée d'herbe baignée de soleil</v>
      </c>
      <c r="B104" s="27" t="b">
        <f>IF(Questions!C105&lt;&gt;"",Questions!C105,"")</f>
        <v>0</v>
      </c>
      <c r="C104" s="27" t="b">
        <f>IF(Questions!E105&lt;&gt;"",Questions!E105,"")</f>
        <v>0</v>
      </c>
      <c r="D104" s="27" t="b">
        <f>IF(Questions!G105&lt;&gt;"",Questions!G105,"")</f>
        <v>0</v>
      </c>
      <c r="E104" s="28" t="b">
        <f>IF(Questions!I105&lt;&gt;"",Questions!I105,"")</f>
        <v>0</v>
      </c>
      <c r="F104" s="29" t="s">
        <v>2</v>
      </c>
      <c r="G104" s="29"/>
      <c r="H104" s="11"/>
      <c r="I104" s="12">
        <f>$G$100*IF($B104,2,IF($C104,1,IF($E104,-1,0)))</f>
        <v>0</v>
      </c>
      <c r="J104" s="13"/>
      <c r="K104" s="14"/>
    </row>
    <row r="105" spans="1:11" ht="15">
      <c r="A105" s="43" t="str">
        <f>IF(Questions!A106&lt;&gt;"",Questions!A106,"")</f>
        <v/>
      </c>
      <c r="B105" s="32" t="str">
        <f>IF(Questions!C106&lt;&gt;"",Questions!C106,"")</f>
        <v/>
      </c>
      <c r="C105" s="32" t="str">
        <f>IF(Questions!E106&lt;&gt;"",Questions!E106,"")</f>
        <v/>
      </c>
      <c r="D105" s="32" t="str">
        <f>IF(Questions!G106&lt;&gt;"",Questions!G106,"")</f>
        <v/>
      </c>
      <c r="E105" s="30" t="str">
        <f>IF(Questions!I106&lt;&gt;"",Questions!I106,"")</f>
        <v/>
      </c>
    </row>
    <row r="106" spans="1:11" ht="15">
      <c r="A106" s="47" t="str">
        <f>IF(Questions!A107&lt;&gt;"",Questions!A107,"")</f>
        <v>18. Il y a quatre boîtes devant toi. Laquelle essaies-tu d'ouvrir ?</v>
      </c>
      <c r="B106" s="7" t="str">
        <f>IF(Questions!C107&lt;&gt;"",Questions!C107,"")</f>
        <v/>
      </c>
      <c r="C106" s="7" t="str">
        <f>IF(Questions!E107&lt;&gt;"",Questions!E107,"")</f>
        <v/>
      </c>
      <c r="D106" s="7" t="str">
        <f>IF(Questions!G107&lt;&gt;"",Questions!G107,"")</f>
        <v/>
      </c>
      <c r="E106" s="8" t="str">
        <f>IF(Questions!I107&lt;&gt;"",Questions!I107,"")</f>
        <v/>
      </c>
      <c r="F106" s="9"/>
      <c r="G106" s="9">
        <v>2</v>
      </c>
      <c r="H106" s="9"/>
      <c r="I106" s="9"/>
      <c r="J106" s="9"/>
      <c r="K106" s="9"/>
    </row>
    <row r="107" spans="1:11" ht="30">
      <c r="A107" s="44" t="str">
        <f>IF(Questions!A108&lt;&gt;"",Questions!A108,"")</f>
        <v xml:space="preserve">  - Le coffret en or sculpté, posé sur deux pieds pourvus de griffes, dont l'inscription te prévient qu'il renferme des connaissances secrètes et une tentation irrésistible.</v>
      </c>
      <c r="B107" s="3" t="b">
        <f>IF(Questions!C108&lt;&gt;"",Questions!C108,"")</f>
        <v>0</v>
      </c>
      <c r="C107" s="3" t="b">
        <f>IF(Questions!E108&lt;&gt;"",Questions!E108,"")</f>
        <v>0</v>
      </c>
      <c r="D107" s="3" t="b">
        <f>IF(Questions!G108&lt;&gt;"",Questions!G108,"")</f>
        <v>0</v>
      </c>
      <c r="E107" s="4" t="b">
        <f>IF(Questions!I108&lt;&gt;"",Questions!I108,"")</f>
        <v>0</v>
      </c>
      <c r="F107" s="1" t="s">
        <v>1</v>
      </c>
      <c r="H107" s="11"/>
      <c r="I107" s="12"/>
      <c r="J107" s="13"/>
      <c r="K107" s="14">
        <f>$G$106*IF($B107,2,IF($C107,1,IF($E107,-1,0)))</f>
        <v>0</v>
      </c>
    </row>
    <row r="108" spans="1:11" ht="30">
      <c r="A108" s="45" t="str">
        <f>IF(Questions!A109&lt;&gt;"",Questions!A109,"")</f>
        <v xml:space="preserve">  - La petite boîte en écailles de tortue dorée à l'or fin qui semble contenir une minuscule créature qui couine.</v>
      </c>
      <c r="B108" s="27" t="b">
        <f>IF(Questions!C109&lt;&gt;"",Questions!C109,"")</f>
        <v>0</v>
      </c>
      <c r="C108" s="27" t="b">
        <f>IF(Questions!E109&lt;&gt;"",Questions!E109,"")</f>
        <v>0</v>
      </c>
      <c r="D108" s="27" t="b">
        <f>IF(Questions!G109&lt;&gt;"",Questions!G109,"")</f>
        <v>0</v>
      </c>
      <c r="E108" s="28" t="b">
        <f>IF(Questions!I109&lt;&gt;"",Questions!I109,"")</f>
        <v>0</v>
      </c>
      <c r="F108" s="29" t="s">
        <v>0</v>
      </c>
      <c r="G108" s="29"/>
      <c r="H108" s="11"/>
      <c r="I108" s="12"/>
      <c r="J108" s="13">
        <f>$G$106*IF($B108,2,IF($C108,1,IF($E108,-1,0)))</f>
        <v>0</v>
      </c>
      <c r="K108" s="14"/>
    </row>
    <row r="109" spans="1:11" ht="30">
      <c r="A109" s="44" t="str">
        <f>IF(Questions!A110&lt;&gt;"",Questions!A110,"")</f>
        <v xml:space="preserve">  - La petite boîte en étain, simple et sans prétention, sur laquelle on peut lire une inscription rayée qui dit "Je ne m'ouvre que pour celui ou celle qui le mérite".</v>
      </c>
      <c r="B109" s="3" t="b">
        <f>IF(Questions!C110&lt;&gt;"",Questions!C110,"")</f>
        <v>0</v>
      </c>
      <c r="C109" s="3" t="b">
        <f>IF(Questions!E110&lt;&gt;"",Questions!E110,"")</f>
        <v>0</v>
      </c>
      <c r="D109" s="3" t="b">
        <f>IF(Questions!G110&lt;&gt;"",Questions!G110,"")</f>
        <v>0</v>
      </c>
      <c r="E109" s="4" t="b">
        <f>IF(Questions!I110&lt;&gt;"",Questions!I110,"")</f>
        <v>0</v>
      </c>
      <c r="F109" s="1" t="s">
        <v>2</v>
      </c>
      <c r="H109" s="11"/>
      <c r="I109" s="12">
        <f>$G$106*IF($B109,2,IF($C109,1,IF($E109,-1,0)))</f>
        <v>0</v>
      </c>
      <c r="J109" s="13"/>
      <c r="K109" s="14"/>
    </row>
    <row r="110" spans="1:11" ht="45">
      <c r="A110" s="45" t="str">
        <f>IF(Questions!A111&lt;&gt;"",Questions!A111,"")</f>
        <v xml:space="preserve">  - La boîte d'un noir brillant dotée d'une serrure et d'une clé en argent, et qui porte une mystérieuse inscription en runes que tu identifiesimmédiatement comme étant la signature de Merlin.</v>
      </c>
      <c r="B110" s="27" t="b">
        <f>IF(Questions!C111&lt;&gt;"",Questions!C111,"")</f>
        <v>0</v>
      </c>
      <c r="C110" s="27" t="b">
        <f>IF(Questions!E111&lt;&gt;"",Questions!E111,"")</f>
        <v>0</v>
      </c>
      <c r="D110" s="27" t="b">
        <f>IF(Questions!G111&lt;&gt;"",Questions!G111,"")</f>
        <v>0</v>
      </c>
      <c r="E110" s="28" t="b">
        <f>IF(Questions!I111&lt;&gt;"",Questions!I111,"")</f>
        <v>0</v>
      </c>
      <c r="F110" s="29" t="s">
        <v>3</v>
      </c>
      <c r="G110" s="29"/>
      <c r="H110" s="11">
        <f>$G$106*IF($B110,2,IF($C110,1,IF($E110,-1,0)))</f>
        <v>0</v>
      </c>
      <c r="I110" s="12"/>
      <c r="J110" s="13"/>
      <c r="K110" s="14"/>
    </row>
    <row r="111" spans="1:11" ht="15">
      <c r="A111" s="43" t="str">
        <f>IF(Questions!A112&lt;&gt;"",Questions!A112,"")</f>
        <v/>
      </c>
      <c r="B111" s="32" t="str">
        <f>IF(Questions!C112&lt;&gt;"",Questions!C112,"")</f>
        <v/>
      </c>
      <c r="C111" s="32" t="str">
        <f>IF(Questions!E112&lt;&gt;"",Questions!E112,"")</f>
        <v/>
      </c>
      <c r="D111" s="32" t="str">
        <f>IF(Questions!G112&lt;&gt;"",Questions!G112,"")</f>
        <v/>
      </c>
      <c r="E111" s="30" t="str">
        <f>IF(Questions!I112&lt;&gt;"",Questions!I112,"")</f>
        <v/>
      </c>
    </row>
    <row r="112" spans="1:11" ht="30">
      <c r="A112" s="47" t="str">
        <f>IF(Questions!A113&lt;&gt;"",Questions!A113,"")</f>
        <v>19. Il fait nuit noire, tu marches seul(e) dans une rue mal éclairée. Soudain, tu entends un drôle de bruit dont la provenance semble magique. Que fais-tu ?</v>
      </c>
      <c r="B112" s="7" t="str">
        <f>IF(Questions!C113&lt;&gt;"",Questions!C113,"")</f>
        <v/>
      </c>
      <c r="C112" s="7" t="str">
        <f>IF(Questions!E113&lt;&gt;"",Questions!E113,"")</f>
        <v/>
      </c>
      <c r="D112" s="7" t="str">
        <f>IF(Questions!G113&lt;&gt;"",Questions!G113,"")</f>
        <v/>
      </c>
      <c r="E112" s="8" t="str">
        <f>IF(Questions!I113&lt;&gt;"",Questions!I113,"")</f>
        <v/>
      </c>
      <c r="F112" s="9"/>
      <c r="G112" s="9">
        <v>2</v>
      </c>
      <c r="H112" s="9"/>
      <c r="I112" s="9"/>
      <c r="J112" s="9"/>
      <c r="K112" s="9"/>
    </row>
    <row r="113" spans="1:11" ht="45">
      <c r="A113" s="44" t="str">
        <f>IF(Questions!A114&lt;&gt;"",Questions!A114,"")</f>
        <v xml:space="preserve">  - Tu te glisses silencieusement dans la pénombre en attendant la suite des événements et en faisant une liste mentale de tous les sortilèges de défense et d'attaque dont tu pourrais te servir, s'il le fallait</v>
      </c>
      <c r="B113" s="3" t="b">
        <f>IF(Questions!C114&lt;&gt;"",Questions!C114,"")</f>
        <v>0</v>
      </c>
      <c r="C113" s="3" t="b">
        <f>IF(Questions!E114&lt;&gt;"",Questions!E114,"")</f>
        <v>0</v>
      </c>
      <c r="D113" s="3" t="b">
        <f>IF(Questions!G114&lt;&gt;"",Questions!G114,"")</f>
        <v>0</v>
      </c>
      <c r="E113" s="4" t="b">
        <f>IF(Questions!I114&lt;&gt;"",Questions!I114,"")</f>
        <v>0</v>
      </c>
      <c r="F113" s="1" t="s">
        <v>3</v>
      </c>
      <c r="H113" s="11">
        <f>$G$112*IF($B113,2,IF($C113,1,IF($E113,-1,0)))</f>
        <v>0</v>
      </c>
      <c r="I113" s="12"/>
      <c r="J113" s="13"/>
      <c r="K113" s="14"/>
    </row>
    <row r="114" spans="1:11" ht="30">
      <c r="A114" s="45" t="str">
        <f>IF(Questions!A115&lt;&gt;"",Questions!A115,"")</f>
        <v xml:space="preserve">  - Tu poursuis ton chemin avec prudence, en gardant la main sur ta baguette magique dissimulée sous ton manteau et en restant très vigilant(e) au moindre signe de danger</v>
      </c>
      <c r="B114" s="27" t="b">
        <f>IF(Questions!C115&lt;&gt;"",Questions!C115,"")</f>
        <v>0</v>
      </c>
      <c r="C114" s="27" t="b">
        <f>IF(Questions!E115&lt;&gt;"",Questions!E115,"")</f>
        <v>0</v>
      </c>
      <c r="D114" s="27" t="b">
        <f>IF(Questions!G115&lt;&gt;"",Questions!G115,"")</f>
        <v>0</v>
      </c>
      <c r="E114" s="28" t="b">
        <f>IF(Questions!I115&lt;&gt;"",Questions!I115,"")</f>
        <v>0</v>
      </c>
      <c r="F114" s="29" t="s">
        <v>0</v>
      </c>
      <c r="G114" s="29"/>
      <c r="H114" s="11"/>
      <c r="I114" s="12"/>
      <c r="J114" s="13">
        <f>$G$112*IF($B114,2,IF($C114,1,IF($E114,-1,0)))</f>
        <v>0</v>
      </c>
      <c r="K114" s="14"/>
    </row>
    <row r="115" spans="1:11" ht="15">
      <c r="A115" s="44" t="str">
        <f>IF(Questions!A116&lt;&gt;"",Questions!A116,"")</f>
        <v xml:space="preserve">  - Tu brandis ta baguette magique et tu tentes de découvrir d'où vient ce bruit</v>
      </c>
      <c r="B115" s="3" t="b">
        <f>IF(Questions!C116&lt;&gt;"",Questions!C116,"")</f>
        <v>0</v>
      </c>
      <c r="C115" s="3" t="b">
        <f>IF(Questions!E116&lt;&gt;"",Questions!E116,"")</f>
        <v>0</v>
      </c>
      <c r="D115" s="3" t="b">
        <f>IF(Questions!G116&lt;&gt;"",Questions!G116,"")</f>
        <v>0</v>
      </c>
      <c r="E115" s="4" t="b">
        <f>IF(Questions!I116&lt;&gt;"",Questions!I116,"")</f>
        <v>0</v>
      </c>
      <c r="F115" s="1" t="s">
        <v>2</v>
      </c>
      <c r="H115" s="11"/>
      <c r="I115" s="12">
        <f>$G$112*IF($B115,2,IF($C115,1,IF($E115,-1,0)))</f>
        <v>0</v>
      </c>
      <c r="J115" s="13"/>
      <c r="K115" s="14"/>
    </row>
    <row r="116" spans="1:11" ht="15">
      <c r="A116" s="45" t="str">
        <f>IF(Questions!A117&lt;&gt;"",Questions!A117,"")</f>
        <v xml:space="preserve">  - Tu brandis ta baguette magique pour te défendre sans te laisser impressionner</v>
      </c>
      <c r="B116" s="27" t="b">
        <f>IF(Questions!C117&lt;&gt;"",Questions!C117,"")</f>
        <v>0</v>
      </c>
      <c r="C116" s="27" t="b">
        <f>IF(Questions!E117&lt;&gt;"",Questions!E117,"")</f>
        <v>0</v>
      </c>
      <c r="D116" s="27" t="b">
        <f>IF(Questions!G117&lt;&gt;"",Questions!G117,"")</f>
        <v>0</v>
      </c>
      <c r="E116" s="28" t="b">
        <f>IF(Questions!I117&lt;&gt;"",Questions!I117,"")</f>
        <v>0</v>
      </c>
      <c r="F116" s="29" t="s">
        <v>1</v>
      </c>
      <c r="G116" s="29"/>
      <c r="H116" s="11"/>
      <c r="I116" s="12"/>
      <c r="J116" s="13"/>
      <c r="K116" s="14">
        <f>$G$112*IF($B116,2,IF($C116,1,IF($E116,-1,0)))</f>
        <v>0</v>
      </c>
    </row>
    <row r="117" spans="1:11" ht="15">
      <c r="A117" s="43" t="str">
        <f>IF(Questions!A118&lt;&gt;"",Questions!A118,"")</f>
        <v/>
      </c>
      <c r="B117" s="32" t="str">
        <f>IF(Questions!C118&lt;&gt;"",Questions!C118,"")</f>
        <v/>
      </c>
      <c r="C117" s="32" t="str">
        <f>IF(Questions!E118&lt;&gt;"",Questions!E118,"")</f>
        <v/>
      </c>
      <c r="D117" s="32" t="str">
        <f>IF(Questions!G118&lt;&gt;"",Questions!G118,"")</f>
        <v/>
      </c>
      <c r="E117" s="30" t="str">
        <f>IF(Questions!I118&lt;&gt;"",Questions!I118,"")</f>
        <v/>
      </c>
    </row>
    <row r="118" spans="1:11" ht="15">
      <c r="A118" s="47" t="str">
        <f>IF(Questions!A119&lt;&gt;"",Questions!A119,"")</f>
        <v>20. Si tu devais inspirer un sentiment aux autres, ce serait ?</v>
      </c>
      <c r="B118" s="7" t="str">
        <f>IF(Questions!C119&lt;&gt;"",Questions!C119,"")</f>
        <v/>
      </c>
      <c r="C118" s="7" t="str">
        <f>IF(Questions!E119&lt;&gt;"",Questions!E119,"")</f>
        <v/>
      </c>
      <c r="D118" s="7" t="str">
        <f>IF(Questions!G119&lt;&gt;"",Questions!G119,"")</f>
        <v/>
      </c>
      <c r="E118" s="8" t="str">
        <f>IF(Questions!I119&lt;&gt;"",Questions!I119,"")</f>
        <v/>
      </c>
      <c r="F118" s="9"/>
      <c r="G118" s="9">
        <v>2</v>
      </c>
      <c r="H118" s="9"/>
      <c r="I118" s="9"/>
      <c r="J118" s="9"/>
      <c r="K118" s="9"/>
    </row>
    <row r="119" spans="1:11" ht="15">
      <c r="A119" s="44" t="str">
        <f>IF(Questions!A120&lt;&gt;"",Questions!A120,"")</f>
        <v xml:space="preserve">  - L’admiration</v>
      </c>
      <c r="B119" s="3" t="b">
        <f>IF(Questions!C120&lt;&gt;"",Questions!C120,"")</f>
        <v>0</v>
      </c>
      <c r="C119" s="3" t="b">
        <f>IF(Questions!E120&lt;&gt;"",Questions!E120,"")</f>
        <v>0</v>
      </c>
      <c r="D119" s="3" t="b">
        <f>IF(Questions!G120&lt;&gt;"",Questions!G120,"")</f>
        <v>0</v>
      </c>
      <c r="E119" s="4" t="b">
        <f>IF(Questions!I120&lt;&gt;"",Questions!I120,"")</f>
        <v>0</v>
      </c>
      <c r="F119" s="1" t="s">
        <v>6</v>
      </c>
      <c r="H119" s="11">
        <f>$G$118*IF($B119,2,IF($C119,1,IF($E119,-1,0)))</f>
        <v>0</v>
      </c>
      <c r="I119" s="12">
        <f>$G$118*IF($B119,2,IF($C119,1,IF($E119,-1,0)))</f>
        <v>0</v>
      </c>
      <c r="J119" s="13"/>
      <c r="K119" s="14"/>
    </row>
    <row r="120" spans="1:11" ht="15">
      <c r="A120" s="45" t="str">
        <f>IF(Questions!A121&lt;&gt;"",Questions!A121,"")</f>
        <v xml:space="preserve">  - La crainte</v>
      </c>
      <c r="B120" s="27" t="b">
        <f>IF(Questions!C121&lt;&gt;"",Questions!C121,"")</f>
        <v>0</v>
      </c>
      <c r="C120" s="27" t="b">
        <f>IF(Questions!E121&lt;&gt;"",Questions!E121,"")</f>
        <v>0</v>
      </c>
      <c r="D120" s="27" t="b">
        <f>IF(Questions!G121&lt;&gt;"",Questions!G121,"")</f>
        <v>0</v>
      </c>
      <c r="E120" s="28" t="b">
        <f>IF(Questions!I121&lt;&gt;"",Questions!I121,"")</f>
        <v>0</v>
      </c>
      <c r="F120" s="29" t="s">
        <v>1</v>
      </c>
      <c r="G120" s="29"/>
      <c r="H120" s="11"/>
      <c r="I120" s="12"/>
      <c r="J120" s="13"/>
      <c r="K120" s="14">
        <f>$G$118*IF($B120,2,IF($C120,1,IF($E120,-1,0)))</f>
        <v>0</v>
      </c>
    </row>
    <row r="121" spans="1:11" ht="15">
      <c r="A121" s="44" t="str">
        <f>IF(Questions!A122&lt;&gt;"",Questions!A122,"")</f>
        <v xml:space="preserve">  - L’amour</v>
      </c>
      <c r="B121" s="3" t="b">
        <f>IF(Questions!C122&lt;&gt;"",Questions!C122,"")</f>
        <v>0</v>
      </c>
      <c r="C121" s="3" t="b">
        <f>IF(Questions!E122&lt;&gt;"",Questions!E122,"")</f>
        <v>0</v>
      </c>
      <c r="D121" s="3" t="b">
        <f>IF(Questions!G122&lt;&gt;"",Questions!G122,"")</f>
        <v>0</v>
      </c>
      <c r="E121" s="4" t="b">
        <f>IF(Questions!I122&lt;&gt;"",Questions!I122,"")</f>
        <v>0</v>
      </c>
      <c r="F121" s="1" t="s">
        <v>0</v>
      </c>
      <c r="H121" s="11"/>
      <c r="I121" s="12"/>
      <c r="J121" s="13">
        <f>$G$118*IF($B121,2,IF($C121,1,IF($E121,-1,0)))</f>
        <v>0</v>
      </c>
      <c r="K121" s="14"/>
    </row>
    <row r="122" spans="1:11" ht="15">
      <c r="A122" s="45" t="str">
        <f>IF(Questions!A123&lt;&gt;"",Questions!A123,"")</f>
        <v xml:space="preserve">  - La confiance</v>
      </c>
      <c r="B122" s="27" t="b">
        <f>IF(Questions!C123&lt;&gt;"",Questions!C123,"")</f>
        <v>0</v>
      </c>
      <c r="C122" s="27" t="b">
        <f>IF(Questions!E123&lt;&gt;"",Questions!E123,"")</f>
        <v>0</v>
      </c>
      <c r="D122" s="27" t="b">
        <f>IF(Questions!G123&lt;&gt;"",Questions!G123,"")</f>
        <v>0</v>
      </c>
      <c r="E122" s="28" t="b">
        <f>IF(Questions!I123&lt;&gt;"",Questions!I123,"")</f>
        <v>0</v>
      </c>
      <c r="F122" s="29" t="s">
        <v>7</v>
      </c>
      <c r="G122" s="29"/>
      <c r="H122" s="11"/>
      <c r="I122" s="12">
        <f>$G$118*IF($B122,2,IF($C122,1,IF($E122,-1,0)))</f>
        <v>0</v>
      </c>
      <c r="J122" s="13">
        <f>$G$118*IF($B122,2,IF($C122,1,IF($E122,-1,0)))</f>
        <v>0</v>
      </c>
      <c r="K122" s="14"/>
    </row>
    <row r="123" spans="1:11" ht="15">
      <c r="A123" s="44" t="str">
        <f>IF(Questions!A124&lt;&gt;"",Questions!A124,"")</f>
        <v xml:space="preserve">  - L’émerveillement</v>
      </c>
      <c r="B123" s="3" t="b">
        <f>IF(Questions!C124&lt;&gt;"",Questions!C124,"")</f>
        <v>0</v>
      </c>
      <c r="C123" s="3" t="b">
        <f>IF(Questions!E124&lt;&gt;"",Questions!E124,"")</f>
        <v>0</v>
      </c>
      <c r="D123" s="3" t="b">
        <f>IF(Questions!G124&lt;&gt;"",Questions!G124,"")</f>
        <v>0</v>
      </c>
      <c r="E123" s="4" t="b">
        <f>IF(Questions!I124&lt;&gt;"",Questions!I124,"")</f>
        <v>0</v>
      </c>
      <c r="F123" s="1" t="s">
        <v>3</v>
      </c>
      <c r="H123" s="11">
        <f>$G$118*IF($B123,2,IF($C123,1,IF($E123,-1,0)))</f>
        <v>0</v>
      </c>
      <c r="I123" s="12"/>
      <c r="J123" s="13"/>
      <c r="K123" s="14"/>
    </row>
    <row r="124" spans="1:11" ht="15">
      <c r="A124" s="43" t="str">
        <f>IF(Questions!A125&lt;&gt;"",Questions!A125,"")</f>
        <v/>
      </c>
      <c r="B124" s="32" t="str">
        <f>IF(Questions!C125&lt;&gt;"",Questions!C125,"")</f>
        <v/>
      </c>
      <c r="C124" s="32" t="str">
        <f>IF(Questions!E125&lt;&gt;"",Questions!E125,"")</f>
        <v/>
      </c>
      <c r="D124" s="32" t="str">
        <f>IF(Questions!G125&lt;&gt;"",Questions!G125,"")</f>
        <v/>
      </c>
      <c r="E124" s="4" t="str">
        <f>IF(Questions!I125&lt;&gt;"",Questions!I125,"")</f>
        <v/>
      </c>
    </row>
    <row r="125" spans="1:11" ht="15">
      <c r="A125" s="47" t="str">
        <f>IF(Questions!A126&lt;&gt;"",Questions!A126,"")</f>
        <v>21. Si tu étais accepté à Poudlard, quel animal de compagnie choisirais-tu de prendre avec toi ?</v>
      </c>
      <c r="B125" s="7" t="str">
        <f>IF(Questions!C126&lt;&gt;"",Questions!C126,"")</f>
        <v/>
      </c>
      <c r="C125" s="7" t="str">
        <f>IF(Questions!E126&lt;&gt;"",Questions!E126,"")</f>
        <v/>
      </c>
      <c r="D125" s="7" t="str">
        <f>IF(Questions!G126&lt;&gt;"",Questions!G126,"")</f>
        <v/>
      </c>
      <c r="E125" s="8" t="str">
        <f>IF(Questions!I126&lt;&gt;"",Questions!I126,"")</f>
        <v/>
      </c>
      <c r="F125" s="9"/>
      <c r="G125" s="9">
        <v>1</v>
      </c>
      <c r="H125" s="9"/>
      <c r="I125" s="9"/>
      <c r="J125" s="9"/>
      <c r="K125" s="9"/>
    </row>
    <row r="126" spans="1:11" ht="15">
      <c r="A126" s="44" t="str">
        <f>IF(Questions!A127&lt;&gt;"",Questions!A127,"")</f>
        <v xml:space="preserve">  - Un crapaud cornu</v>
      </c>
      <c r="B126" s="3" t="b">
        <f>IF(Questions!C127&lt;&gt;"",Questions!C127,"")</f>
        <v>0</v>
      </c>
      <c r="C126" s="3" t="b">
        <f>IF(Questions!E127&lt;&gt;"",Questions!E127,"")</f>
        <v>0</v>
      </c>
      <c r="D126" s="3" t="b">
        <f>IF(Questions!G127&lt;&gt;"",Questions!G127,"")</f>
        <v>0</v>
      </c>
      <c r="E126" s="4" t="b">
        <f>IF(Questions!I127&lt;&gt;"",Questions!I127,"")</f>
        <v>0</v>
      </c>
      <c r="F126" s="1" t="s">
        <v>0</v>
      </c>
      <c r="H126" s="11"/>
      <c r="I126" s="12"/>
      <c r="J126" s="13">
        <f>$G$125*IF($B126,2,IF($C126,1,IF($E126,-1,0)))</f>
        <v>0</v>
      </c>
      <c r="K126" s="14"/>
    </row>
    <row r="127" spans="1:11" ht="15">
      <c r="A127" s="45" t="str">
        <f>IF(Questions!A128&lt;&gt;"",Questions!A128,"")</f>
        <v xml:space="preserve">  - Un chien</v>
      </c>
      <c r="B127" s="27" t="b">
        <f>IF(Questions!C128&lt;&gt;"",Questions!C128,"")</f>
        <v>0</v>
      </c>
      <c r="C127" s="27" t="b">
        <f>IF(Questions!E128&lt;&gt;"",Questions!E128,"")</f>
        <v>0</v>
      </c>
      <c r="D127" s="27" t="b">
        <f>IF(Questions!G128&lt;&gt;"",Questions!G128,"")</f>
        <v>0</v>
      </c>
      <c r="E127" s="28" t="b">
        <f>IF(Questions!I128&lt;&gt;"",Questions!I128,"")</f>
        <v>0</v>
      </c>
      <c r="F127" s="29" t="s">
        <v>8</v>
      </c>
      <c r="G127" s="29"/>
      <c r="H127" s="11"/>
      <c r="I127" s="12">
        <f>$G$125*IF($B127,2,IF($C127,1,IF($E127,-1,0)))</f>
        <v>0</v>
      </c>
      <c r="J127" s="13">
        <f>$G$125*IF($B127,2,IF($C127,1,IF($E127,-1,0)))</f>
        <v>0</v>
      </c>
      <c r="K127" s="14"/>
    </row>
    <row r="128" spans="1:11" ht="15">
      <c r="A128" s="44" t="str">
        <f>IF(Questions!A129&lt;&gt;"",Questions!A129,"")</f>
        <v xml:space="preserve">  - Un hibou</v>
      </c>
      <c r="B128" s="3" t="b">
        <f>IF(Questions!C129&lt;&gt;"",Questions!C129,"")</f>
        <v>0</v>
      </c>
      <c r="C128" s="3" t="b">
        <f>IF(Questions!E129&lt;&gt;"",Questions!E129,"")</f>
        <v>0</v>
      </c>
      <c r="D128" s="3" t="b">
        <f>IF(Questions!G129&lt;&gt;"",Questions!G129,"")</f>
        <v>0</v>
      </c>
      <c r="E128" s="4" t="b">
        <f>IF(Questions!I129&lt;&gt;"",Questions!I129,"")</f>
        <v>0</v>
      </c>
      <c r="F128" s="1" t="s">
        <v>2</v>
      </c>
      <c r="H128" s="11"/>
      <c r="I128" s="12">
        <f>$G$125*IF($B128,2,IF($C128,1,IF($E128,-1,0)))</f>
        <v>0</v>
      </c>
      <c r="J128" s="13"/>
      <c r="K128" s="14"/>
    </row>
    <row r="129" spans="1:11" ht="15">
      <c r="A129" s="45" t="str">
        <f>IF(Questions!A130&lt;&gt;"",Questions!A130,"")</f>
        <v xml:space="preserve">  - Une chouette</v>
      </c>
      <c r="B129" s="27" t="b">
        <f>IF(Questions!C130&lt;&gt;"",Questions!C130,"")</f>
        <v>0</v>
      </c>
      <c r="C129" s="27" t="b">
        <f>IF(Questions!E130&lt;&gt;"",Questions!E130,"")</f>
        <v>0</v>
      </c>
      <c r="D129" s="27" t="b">
        <f>IF(Questions!G130&lt;&gt;"",Questions!G130,"")</f>
        <v>0</v>
      </c>
      <c r="E129" s="28" t="b">
        <f>IF(Questions!I130&lt;&gt;"",Questions!I130,"")</f>
        <v>0</v>
      </c>
      <c r="F129" s="29" t="s">
        <v>3</v>
      </c>
      <c r="G129" s="29"/>
      <c r="H129" s="11">
        <f>$G$125*IF($B129,2,IF($C129,1,IF($E129,-1,0)))</f>
        <v>0</v>
      </c>
      <c r="I129" s="12"/>
      <c r="J129" s="13"/>
      <c r="K129" s="14"/>
    </row>
    <row r="130" spans="1:11" ht="15">
      <c r="A130" s="44" t="str">
        <f>IF(Questions!A131&lt;&gt;"",Questions!A131,"")</f>
        <v xml:space="preserve">  - Un serpent</v>
      </c>
      <c r="B130" s="3" t="b">
        <f>IF(Questions!C131&lt;&gt;"",Questions!C131,"")</f>
        <v>0</v>
      </c>
      <c r="C130" s="3" t="b">
        <f>IF(Questions!E131&lt;&gt;"",Questions!E131,"")</f>
        <v>0</v>
      </c>
      <c r="D130" s="3" t="b">
        <f>IF(Questions!G131&lt;&gt;"",Questions!G131,"")</f>
        <v>0</v>
      </c>
      <c r="E130" s="4" t="b">
        <f>IF(Questions!I131&lt;&gt;"",Questions!I131,"")</f>
        <v>0</v>
      </c>
      <c r="F130" s="1" t="s">
        <v>1</v>
      </c>
      <c r="H130" s="11"/>
      <c r="I130" s="12"/>
      <c r="J130" s="13"/>
      <c r="K130" s="14">
        <f>$G$125*IF($B130,2,IF($C130,1,IF($E130,-1,0)))</f>
        <v>0</v>
      </c>
    </row>
    <row r="131" spans="1:11" ht="15">
      <c r="A131" s="45" t="str">
        <f>IF(Questions!A132&lt;&gt;"",Questions!A132,"")</f>
        <v xml:space="preserve">  - Un chat</v>
      </c>
      <c r="B131" s="27" t="b">
        <f>IF(Questions!C132&lt;&gt;"",Questions!C132,"")</f>
        <v>0</v>
      </c>
      <c r="C131" s="27" t="b">
        <f>IF(Questions!E132&lt;&gt;"",Questions!E132,"")</f>
        <v>0</v>
      </c>
      <c r="D131" s="27" t="b">
        <f>IF(Questions!G132&lt;&gt;"",Questions!G132,"")</f>
        <v>0</v>
      </c>
      <c r="E131" s="28" t="b">
        <f>IF(Questions!I132&lt;&gt;"",Questions!I132,"")</f>
        <v>0</v>
      </c>
      <c r="F131" s="29" t="s">
        <v>9</v>
      </c>
      <c r="G131" s="29"/>
      <c r="H131" s="11">
        <f>$G$125*IF($B131,2,IF($C131,1,IF($E131,-1,0)))</f>
        <v>0</v>
      </c>
      <c r="I131" s="12"/>
      <c r="J131" s="13"/>
      <c r="K131" s="14">
        <f>$G$125*IF($B131,2,IF($C131,1,IF($E131,-1,0)))</f>
        <v>0</v>
      </c>
    </row>
    <row r="132" spans="1:11" ht="15">
      <c r="A132" s="43" t="str">
        <f>IF(Questions!A133&lt;&gt;"",Questions!A133,"")</f>
        <v/>
      </c>
      <c r="B132" s="32" t="str">
        <f>IF(Questions!C133&lt;&gt;"",Questions!C133,"")</f>
        <v/>
      </c>
      <c r="C132" s="32" t="str">
        <f>IF(Questions!E133&lt;&gt;"",Questions!E133,"")</f>
        <v/>
      </c>
      <c r="D132" s="32" t="str">
        <f>IF(Questions!G133&lt;&gt;"",Questions!G133,"")</f>
        <v/>
      </c>
      <c r="E132" s="4" t="str">
        <f>IF(Questions!I133&lt;&gt;"",Questions!I133,"")</f>
        <v/>
      </c>
    </row>
    <row r="133" spans="1:11" ht="30">
      <c r="A133" s="47" t="str">
        <f>IF(Questions!A134&lt;&gt;"",Questions!A134,"")</f>
        <v>22. Un Moldu semble t’avoir vu utiliser la magie. Pas certain de ce qu’il vient de voir, il s’approche de toi d’un air interrogateur. Que fais-tu ?</v>
      </c>
      <c r="B133" s="7" t="str">
        <f>IF(Questions!C134&lt;&gt;"",Questions!C134,"")</f>
        <v/>
      </c>
      <c r="C133" s="7" t="str">
        <f>IF(Questions!E134&lt;&gt;"",Questions!E134,"")</f>
        <v/>
      </c>
      <c r="D133" s="7" t="str">
        <f>IF(Questions!G134&lt;&gt;"",Questions!G134,"")</f>
        <v/>
      </c>
      <c r="E133" s="8" t="str">
        <f>IF(Questions!I134&lt;&gt;"",Questions!I134,"")</f>
        <v/>
      </c>
      <c r="F133" s="9"/>
      <c r="G133" s="9">
        <v>1</v>
      </c>
      <c r="H133" s="9"/>
      <c r="I133" s="9"/>
      <c r="J133" s="9"/>
      <c r="K133" s="9"/>
    </row>
    <row r="134" spans="1:11" ht="30">
      <c r="A134" s="44" t="str">
        <f>IF(Questions!A135&lt;&gt;"",Questions!A135,"")</f>
        <v xml:space="preserve">  - Tu conviens que la magie existe, puis tu t'en vas nonchalamment en le laissant se demander si tu bluffes ou pas.</v>
      </c>
      <c r="B134" s="3" t="b">
        <f>IF(Questions!C135&lt;&gt;"",Questions!C135,"")</f>
        <v>0</v>
      </c>
      <c r="C134" s="3" t="b">
        <f>IF(Questions!E135&lt;&gt;"",Questions!E135,"")</f>
        <v>0</v>
      </c>
      <c r="D134" s="3" t="b">
        <f>IF(Questions!G135&lt;&gt;"",Questions!G135,"")</f>
        <v>0</v>
      </c>
      <c r="E134" s="4" t="b">
        <f>IF(Questions!I135&lt;&gt;"",Questions!I135,"")</f>
        <v>0</v>
      </c>
      <c r="F134" s="5" t="s">
        <v>0</v>
      </c>
      <c r="H134" s="11"/>
      <c r="I134" s="12"/>
      <c r="J134" s="13">
        <f>$G$133*IF($B134,2,IF($C134,1,IF($E134,-1,0)))</f>
        <v>0</v>
      </c>
      <c r="K134" s="14"/>
    </row>
    <row r="135" spans="1:11" ht="15">
      <c r="A135" s="45" t="str">
        <f>IF(Questions!A136&lt;&gt;"",Questions!A136,"")</f>
        <v xml:space="preserve">  - Avant qu’il n’ait pu ouvrir la bouche, tu le neutralises avec un sortilège</v>
      </c>
      <c r="B135" s="27" t="b">
        <f>IF(Questions!C136&lt;&gt;"",Questions!C136,"")</f>
        <v>0</v>
      </c>
      <c r="C135" s="27" t="b">
        <f>IF(Questions!E136&lt;&gt;"",Questions!E136,"")</f>
        <v>0</v>
      </c>
      <c r="D135" s="27" t="b">
        <f>IF(Questions!G136&lt;&gt;"",Questions!G136,"")</f>
        <v>0</v>
      </c>
      <c r="E135" s="28" t="b">
        <f>IF(Questions!I136&lt;&gt;"",Questions!I136,"")</f>
        <v>0</v>
      </c>
      <c r="F135" s="29" t="s">
        <v>1</v>
      </c>
      <c r="G135" s="29"/>
      <c r="H135" s="11"/>
      <c r="I135" s="12"/>
      <c r="J135" s="13"/>
      <c r="K135" s="14">
        <f>$G$133*IF($B135,2,IF($C135,1,IF($E135,-1,0)))</f>
        <v>0</v>
      </c>
    </row>
    <row r="136" spans="1:11" ht="15">
      <c r="A136" s="44" t="str">
        <f>IF(Questions!A137&lt;&gt;"",Questions!A137,"")</f>
        <v xml:space="preserve">  - Un sortilège d’oubliette et le problème est réglé</v>
      </c>
      <c r="B136" s="3" t="b">
        <f>IF(Questions!C137&lt;&gt;"",Questions!C137,"")</f>
        <v>0</v>
      </c>
      <c r="C136" s="3" t="b">
        <f>IF(Questions!E137&lt;&gt;"",Questions!E137,"")</f>
        <v>0</v>
      </c>
      <c r="D136" s="3" t="b">
        <f>IF(Questions!G137&lt;&gt;"",Questions!G137,"")</f>
        <v>0</v>
      </c>
      <c r="E136" s="4" t="b">
        <f>IF(Questions!I137&lt;&gt;"",Questions!I137,"")</f>
        <v>0</v>
      </c>
      <c r="F136" s="5" t="s">
        <v>3</v>
      </c>
      <c r="H136" s="11">
        <f>$G$133*IF($B136,2,IF($C136,1,IF($E136,-1,0)))</f>
        <v>0</v>
      </c>
      <c r="I136" s="12"/>
      <c r="J136" s="13"/>
      <c r="K136" s="14"/>
    </row>
    <row r="137" spans="1:11" ht="15">
      <c r="A137" s="45" t="str">
        <f>IF(Questions!A138&lt;&gt;"",Questions!A138,"")</f>
        <v xml:space="preserve">  - Tu discutes avec lui et, grâce à tes arguments, le convaincs que rien ne s’est passé</v>
      </c>
      <c r="B137" s="27" t="b">
        <f>IF(Questions!C138&lt;&gt;"",Questions!C138,"")</f>
        <v>0</v>
      </c>
      <c r="C137" s="27" t="b">
        <f>IF(Questions!E138&lt;&gt;"",Questions!E138,"")</f>
        <v>0</v>
      </c>
      <c r="D137" s="27" t="b">
        <f>IF(Questions!G138&lt;&gt;"",Questions!G138,"")</f>
        <v>0</v>
      </c>
      <c r="E137" s="28" t="b">
        <f>IF(Questions!I138&lt;&gt;"",Questions!I138,"")</f>
        <v>0</v>
      </c>
      <c r="F137" s="29" t="s">
        <v>2</v>
      </c>
      <c r="G137" s="29"/>
      <c r="H137" s="11"/>
      <c r="I137" s="12">
        <f>$G$133*IF($B137,2,IF($C137,1,IF($E137,-1,0)))</f>
        <v>0</v>
      </c>
      <c r="J137" s="13"/>
      <c r="K137" s="14"/>
    </row>
    <row r="138" spans="1:11" ht="15">
      <c r="A138" s="43" t="str">
        <f>IF(Questions!A139&lt;&gt;"",Questions!A139,"")</f>
        <v/>
      </c>
      <c r="B138" s="32" t="str">
        <f>IF(Questions!C139&lt;&gt;"",Questions!C139,"")</f>
        <v/>
      </c>
      <c r="C138" s="32" t="str">
        <f>IF(Questions!E139&lt;&gt;"",Questions!E139,"")</f>
        <v/>
      </c>
      <c r="D138" s="32" t="str">
        <f>IF(Questions!G139&lt;&gt;"",Questions!G139,"")</f>
        <v/>
      </c>
      <c r="E138" s="30" t="str">
        <f>IF(Questions!I139&lt;&gt;"",Questions!I139,"")</f>
        <v/>
      </c>
    </row>
    <row r="139" spans="1:11" ht="15">
      <c r="A139" s="47" t="str">
        <f>IF(Questions!A140&lt;&gt;"",Questions!A140,"")</f>
        <v>23. Quelle créature aimerais-tu le plus étudier ?</v>
      </c>
      <c r="B139" s="7" t="str">
        <f>IF(Questions!C140&lt;&gt;"",Questions!C140,"")</f>
        <v/>
      </c>
      <c r="C139" s="7" t="str">
        <f>IF(Questions!E140&lt;&gt;"",Questions!E140,"")</f>
        <v/>
      </c>
      <c r="D139" s="7" t="str">
        <f>IF(Questions!G140&lt;&gt;"",Questions!G140,"")</f>
        <v/>
      </c>
      <c r="E139" s="8" t="str">
        <f>IF(Questions!I140&lt;&gt;"",Questions!I140,"")</f>
        <v/>
      </c>
      <c r="F139" s="9"/>
      <c r="G139" s="9">
        <v>2</v>
      </c>
      <c r="H139" s="9"/>
      <c r="I139" s="9"/>
      <c r="J139" s="9"/>
      <c r="K139" s="9"/>
    </row>
    <row r="140" spans="1:11" ht="15">
      <c r="A140" s="44" t="str">
        <f>IF(Questions!A141&lt;&gt;"",Questions!A141,"")</f>
        <v xml:space="preserve">  - Les hippogriffes</v>
      </c>
      <c r="B140" s="3" t="b">
        <f>IF(Questions!C141&lt;&gt;"",Questions!C141,"")</f>
        <v>0</v>
      </c>
      <c r="C140" s="3" t="b">
        <f>IF(Questions!E141&lt;&gt;"",Questions!E141,"")</f>
        <v>0</v>
      </c>
      <c r="D140" s="3" t="b">
        <f>IF(Questions!G141&lt;&gt;"",Questions!G141,"")</f>
        <v>0</v>
      </c>
      <c r="E140" s="4" t="b">
        <f>IF(Questions!I141&lt;&gt;"",Questions!I141,"")</f>
        <v>0</v>
      </c>
      <c r="F140" s="1" t="s">
        <v>2</v>
      </c>
      <c r="H140" s="11"/>
      <c r="I140" s="12">
        <f>$G$139*IF($B140,2,IF($C140,1,IF($E140,-1,0)))</f>
        <v>0</v>
      </c>
      <c r="J140" s="13"/>
      <c r="K140" s="14"/>
    </row>
    <row r="141" spans="1:11" ht="15">
      <c r="A141" s="45" t="str">
        <f>IF(Questions!A142&lt;&gt;"",Questions!A142,"")</f>
        <v xml:space="preserve">  - Les vampires</v>
      </c>
      <c r="B141" s="27" t="b">
        <f>IF(Questions!C142&lt;&gt;"",Questions!C142,"")</f>
        <v>0</v>
      </c>
      <c r="C141" s="27" t="b">
        <f>IF(Questions!E142&lt;&gt;"",Questions!E142,"")</f>
        <v>0</v>
      </c>
      <c r="D141" s="27" t="b">
        <f>IF(Questions!G142&lt;&gt;"",Questions!G142,"")</f>
        <v>0</v>
      </c>
      <c r="E141" s="28" t="b">
        <f>IF(Questions!I142&lt;&gt;"",Questions!I142,"")</f>
        <v>0</v>
      </c>
      <c r="F141" s="29" t="s">
        <v>1</v>
      </c>
      <c r="G141" s="29"/>
      <c r="H141" s="11"/>
      <c r="I141" s="12"/>
      <c r="J141" s="13"/>
      <c r="K141" s="14">
        <f>$G$139*IF($B141,2,IF($C141,1,IF($E141,-1,0)))</f>
        <v>0</v>
      </c>
    </row>
    <row r="142" spans="1:11" ht="15">
      <c r="A142" s="44" t="str">
        <f>IF(Questions!A143&lt;&gt;"",Questions!A143,"")</f>
        <v xml:space="preserve">  - Les fantômes</v>
      </c>
      <c r="B142" s="3" t="b">
        <f>IF(Questions!C143&lt;&gt;"",Questions!C143,"")</f>
        <v>0</v>
      </c>
      <c r="C142" s="3" t="b">
        <f>IF(Questions!E143&lt;&gt;"",Questions!E143,"")</f>
        <v>0</v>
      </c>
      <c r="D142" s="3" t="b">
        <f>IF(Questions!G143&lt;&gt;"",Questions!G143,"")</f>
        <v>0</v>
      </c>
      <c r="E142" s="4" t="b">
        <f>IF(Questions!I143&lt;&gt;"",Questions!I143,"")</f>
        <v>0</v>
      </c>
      <c r="F142" s="1" t="s">
        <v>3</v>
      </c>
      <c r="H142" s="11">
        <f>$G$139*IF($B142,2,IF($C142,1,IF($E142,-1,0)))</f>
        <v>0</v>
      </c>
      <c r="I142" s="12"/>
      <c r="J142" s="13"/>
      <c r="K142" s="14"/>
    </row>
    <row r="143" spans="1:11" ht="15">
      <c r="A143" s="45" t="str">
        <f>IF(Questions!A144&lt;&gt;"",Questions!A144,"")</f>
        <v xml:space="preserve">  - Les licornes</v>
      </c>
      <c r="B143" s="27" t="b">
        <f>IF(Questions!C144&lt;&gt;"",Questions!C144,"")</f>
        <v>0</v>
      </c>
      <c r="C143" s="27" t="b">
        <f>IF(Questions!E144&lt;&gt;"",Questions!E144,"")</f>
        <v>0</v>
      </c>
      <c r="D143" s="27" t="b">
        <f>IF(Questions!G144&lt;&gt;"",Questions!G144,"")</f>
        <v>0</v>
      </c>
      <c r="E143" s="28" t="b">
        <f>IF(Questions!I144&lt;&gt;"",Questions!I144,"")</f>
        <v>0</v>
      </c>
      <c r="F143" s="29" t="s">
        <v>0</v>
      </c>
      <c r="G143" s="29"/>
      <c r="H143" s="11"/>
      <c r="I143" s="12"/>
      <c r="J143" s="13">
        <f>$G$139*IF($B143,2,IF($C143,1,IF($E143,-1,0)))</f>
        <v>0</v>
      </c>
      <c r="K143" s="14"/>
    </row>
    <row r="144" spans="1:11" ht="15">
      <c r="A144" s="44" t="str">
        <f>IF(Questions!A145&lt;&gt;"",Questions!A145,"")</f>
        <v xml:space="preserve">  - Les demiguises</v>
      </c>
      <c r="B144" s="3" t="b">
        <f>IF(Questions!C145&lt;&gt;"",Questions!C145,"")</f>
        <v>0</v>
      </c>
      <c r="C144" s="3" t="b">
        <f>IF(Questions!E145&lt;&gt;"",Questions!E145,"")</f>
        <v>0</v>
      </c>
      <c r="D144" s="3" t="b">
        <f>IF(Questions!G145&lt;&gt;"",Questions!G145,"")</f>
        <v>0</v>
      </c>
      <c r="E144" s="4" t="b">
        <f>IF(Questions!I145&lt;&gt;"",Questions!I145,"")</f>
        <v>0</v>
      </c>
      <c r="F144" s="5" t="s">
        <v>5</v>
      </c>
      <c r="H144" s="11">
        <f>$G$139*IF($B144,2,IF($C144,1,IF($E144,-1,0)))</f>
        <v>0</v>
      </c>
      <c r="I144" s="12"/>
      <c r="J144" s="13"/>
      <c r="K144" s="14">
        <f>$G$139*IF($B144,2,IF($C144,1,IF($E144,-1,0)))</f>
        <v>0</v>
      </c>
    </row>
    <row r="145" spans="1:11" ht="15">
      <c r="A145" s="45" t="str">
        <f>IF(Questions!A146&lt;&gt;"",Questions!A146,"")</f>
        <v xml:space="preserve">  - Les kelpies</v>
      </c>
      <c r="B145" s="27" t="b">
        <f>IF(Questions!C146&lt;&gt;"",Questions!C146,"")</f>
        <v>0</v>
      </c>
      <c r="C145" s="27" t="b">
        <f>IF(Questions!E146&lt;&gt;"",Questions!E146,"")</f>
        <v>0</v>
      </c>
      <c r="D145" s="27" t="b">
        <f>IF(Questions!G146&lt;&gt;"",Questions!G146,"")</f>
        <v>0</v>
      </c>
      <c r="E145" s="28" t="b">
        <f>IF(Questions!I146&lt;&gt;"",Questions!I146,"")</f>
        <v>0</v>
      </c>
      <c r="F145" s="29" t="s">
        <v>7</v>
      </c>
      <c r="G145" s="29"/>
      <c r="H145" s="11"/>
      <c r="I145" s="12">
        <f>$G$139*IF($B145,2,IF($C145,1,IF($E145,-1,0)))</f>
        <v>0</v>
      </c>
      <c r="J145" s="13">
        <f>$G$139*IF($B145,2,IF($C145,1,IF($E145,-1,0)))</f>
        <v>0</v>
      </c>
      <c r="K145" s="14"/>
    </row>
    <row r="146" spans="1:11" ht="15">
      <c r="A146" s="43" t="str">
        <f>IF(Questions!A147&lt;&gt;"",Questions!A147,"")</f>
        <v/>
      </c>
      <c r="B146" s="32" t="str">
        <f>IF(Questions!C147&lt;&gt;"",Questions!C147,"")</f>
        <v/>
      </c>
      <c r="C146" s="32" t="str">
        <f>IF(Questions!E147&lt;&gt;"",Questions!E147,"")</f>
        <v/>
      </c>
      <c r="D146" s="32" t="str">
        <f>IF(Questions!G147&lt;&gt;"",Questions!G147,"")</f>
        <v/>
      </c>
      <c r="E146" s="4" t="str">
        <f>IF(Questions!I147&lt;&gt;"",Questions!I147,"")</f>
        <v/>
      </c>
    </row>
    <row r="147" spans="1:11" ht="15">
      <c r="A147" s="47" t="str">
        <f>IF(Questions!A148&lt;&gt;"",Questions!A148,"")</f>
        <v>24. Quel cauchemar te ferait le plus peur ?</v>
      </c>
      <c r="B147" s="7" t="str">
        <f>IF(Questions!C148&lt;&gt;"",Questions!C148,"")</f>
        <v/>
      </c>
      <c r="C147" s="7" t="str">
        <f>IF(Questions!E148&lt;&gt;"",Questions!E148,"")</f>
        <v/>
      </c>
      <c r="D147" s="7" t="str">
        <f>IF(Questions!G148&lt;&gt;"",Questions!G148,"")</f>
        <v/>
      </c>
      <c r="E147" s="8" t="str">
        <f>IF(Questions!I148&lt;&gt;"",Questions!I148,"")</f>
        <v/>
      </c>
      <c r="F147" s="9"/>
      <c r="G147" s="9">
        <v>2</v>
      </c>
      <c r="H147" s="9"/>
      <c r="I147" s="9"/>
      <c r="J147" s="9"/>
      <c r="K147" s="9"/>
    </row>
    <row r="148" spans="1:11" ht="15">
      <c r="A148" s="44" t="str">
        <f>IF(Questions!A149&lt;&gt;"",Questions!A149,"")</f>
        <v xml:space="preserve">  - Celui où tu découvres que la peur te paralyse devant un adversaire et t’empêche d’agir</v>
      </c>
      <c r="B148" s="3" t="b">
        <f>IF(Questions!C149&lt;&gt;"",Questions!C149,"")</f>
        <v>0</v>
      </c>
      <c r="C148" s="3" t="b">
        <f>IF(Questions!E149&lt;&gt;"",Questions!E149,"")</f>
        <v>0</v>
      </c>
      <c r="D148" s="3" t="b">
        <f>IF(Questions!G149&lt;&gt;"",Questions!G149,"")</f>
        <v>0</v>
      </c>
      <c r="E148" s="4" t="b">
        <f>IF(Questions!I149&lt;&gt;"",Questions!I149,"")</f>
        <v>0</v>
      </c>
      <c r="F148" s="1" t="s">
        <v>2</v>
      </c>
      <c r="H148" s="11"/>
      <c r="I148" s="12">
        <f>$G$147*IF($B148,2,IF($C148,1,IF($E148,-1,0)))</f>
        <v>0</v>
      </c>
      <c r="J148" s="13"/>
      <c r="K148" s="14"/>
    </row>
    <row r="149" spans="1:11" ht="15">
      <c r="A149" s="45" t="str">
        <f>IF(Questions!A150&lt;&gt;"",Questions!A150,"")</f>
        <v xml:space="preserve">  - Celui où tu te rends compte que tu as oublié qui tu es et tout ce que tu connais.</v>
      </c>
      <c r="B149" s="27" t="b">
        <f>IF(Questions!C150&lt;&gt;"",Questions!C150,"")</f>
        <v>0</v>
      </c>
      <c r="C149" s="27" t="b">
        <f>IF(Questions!E150&lt;&gt;"",Questions!E150,"")</f>
        <v>0</v>
      </c>
      <c r="D149" s="27" t="b">
        <f>IF(Questions!G150&lt;&gt;"",Questions!G150,"")</f>
        <v>0</v>
      </c>
      <c r="E149" s="28" t="b">
        <f>IF(Questions!I150&lt;&gt;"",Questions!I150,"")</f>
        <v>0</v>
      </c>
      <c r="F149" s="29" t="s">
        <v>3</v>
      </c>
      <c r="G149" s="29"/>
      <c r="H149" s="11">
        <f>$G$147*IF($B149,2,IF($C149,1,IF($E149,-1,0)))</f>
        <v>0</v>
      </c>
      <c r="I149" s="12"/>
      <c r="J149" s="13"/>
      <c r="K149" s="14"/>
    </row>
    <row r="150" spans="1:11" ht="30">
      <c r="A150" s="44" t="str">
        <f>IF(Questions!A151&lt;&gt;"",Questions!A151,"")</f>
        <v xml:space="preserve">  - Celui où tu découvres, en te réveillant un beau matin, que tes amis et tes proches ne te reconnaissent plus.</v>
      </c>
      <c r="B150" s="3" t="b">
        <f>IF(Questions!C151&lt;&gt;"",Questions!C151,"")</f>
        <v>0</v>
      </c>
      <c r="C150" s="3" t="b">
        <f>IF(Questions!E151&lt;&gt;"",Questions!E151,"")</f>
        <v>0</v>
      </c>
      <c r="D150" s="3" t="b">
        <f>IF(Questions!G151&lt;&gt;"",Questions!G151,"")</f>
        <v>0</v>
      </c>
      <c r="E150" s="4" t="b">
        <f>IF(Questions!I151&lt;&gt;"",Questions!I151,"")</f>
        <v>0</v>
      </c>
      <c r="F150" s="1" t="s">
        <v>0</v>
      </c>
      <c r="H150" s="11"/>
      <c r="I150" s="12"/>
      <c r="J150" s="13">
        <f>$G$147*IF($B150,2,IF($C150,1,IF($E150,-1,0)))</f>
        <v>0</v>
      </c>
      <c r="K150" s="14"/>
    </row>
    <row r="151" spans="1:11" ht="15">
      <c r="A151" s="45" t="str">
        <f>IF(Questions!A152&lt;&gt;"",Questions!A152,"")</f>
        <v xml:space="preserve">  - Celui où tu découvres que tes pouvoirs magiques ont disparu</v>
      </c>
      <c r="B151" s="27" t="b">
        <f>IF(Questions!C152&lt;&gt;"",Questions!C152,"")</f>
        <v>0</v>
      </c>
      <c r="C151" s="27" t="b">
        <f>IF(Questions!E152&lt;&gt;"",Questions!E152,"")</f>
        <v>0</v>
      </c>
      <c r="D151" s="27" t="b">
        <f>IF(Questions!G152&lt;&gt;"",Questions!G152,"")</f>
        <v>0</v>
      </c>
      <c r="E151" s="28" t="b">
        <f>IF(Questions!I152&lt;&gt;"",Questions!I152,"")</f>
        <v>0</v>
      </c>
      <c r="F151" s="29" t="s">
        <v>1</v>
      </c>
      <c r="G151" s="29"/>
      <c r="H151" s="11"/>
      <c r="I151" s="12"/>
      <c r="J151" s="13"/>
      <c r="K151" s="14">
        <f>$G$147*IF($B151,2,IF($C151,1,IF($E151,-1,0)))</f>
        <v>0</v>
      </c>
    </row>
    <row r="152" spans="1:11" ht="15">
      <c r="A152" s="43" t="str">
        <f>IF(Questions!A153&lt;&gt;"",Questions!A153,"")</f>
        <v/>
      </c>
      <c r="B152" s="32" t="str">
        <f>IF(Questions!C153&lt;&gt;"",Questions!C153,"")</f>
        <v/>
      </c>
      <c r="C152" s="32" t="str">
        <f>IF(Questions!E153&lt;&gt;"",Questions!E153,"")</f>
        <v/>
      </c>
      <c r="D152" s="32" t="str">
        <f>IF(Questions!G153&lt;&gt;"",Questions!G153,"")</f>
        <v/>
      </c>
      <c r="E152" s="30" t="str">
        <f>IF(Questions!I153&lt;&gt;"",Questions!I153,"")</f>
        <v/>
      </c>
    </row>
    <row r="153" spans="1:11" ht="15">
      <c r="A153" s="47" t="str">
        <f>IF(Questions!A154&lt;&gt;"",Questions!A154,"")</f>
        <v>25. Quelle plante/fleur te caractériserait le mieux ?</v>
      </c>
      <c r="B153" s="7" t="str">
        <f>IF(Questions!C154&lt;&gt;"",Questions!C154,"")</f>
        <v/>
      </c>
      <c r="C153" s="7" t="str">
        <f>IF(Questions!E154&lt;&gt;"",Questions!E154,"")</f>
        <v/>
      </c>
      <c r="D153" s="7" t="str">
        <f>IF(Questions!G154&lt;&gt;"",Questions!G154,"")</f>
        <v/>
      </c>
      <c r="E153" s="8" t="str">
        <f>IF(Questions!I154&lt;&gt;"",Questions!I154,"")</f>
        <v/>
      </c>
      <c r="F153" s="9"/>
      <c r="G153" s="9">
        <v>1</v>
      </c>
      <c r="H153" s="9"/>
      <c r="I153" s="9"/>
      <c r="J153" s="9"/>
      <c r="K153" s="9"/>
    </row>
    <row r="154" spans="1:11" ht="15">
      <c r="A154" s="44" t="str">
        <f>IF(Questions!A155&lt;&gt;"",Questions!A155,"")</f>
        <v xml:space="preserve">  - Jacinthe</v>
      </c>
      <c r="B154" s="3" t="b">
        <f>IF(Questions!C155&lt;&gt;"",Questions!C155,"")</f>
        <v>0</v>
      </c>
      <c r="C154" s="3" t="b">
        <f>IF(Questions!E155&lt;&gt;"",Questions!E155,"")</f>
        <v>0</v>
      </c>
      <c r="D154" s="3" t="b">
        <f>IF(Questions!G155&lt;&gt;"",Questions!G155,"")</f>
        <v>0</v>
      </c>
      <c r="E154" s="4" t="b">
        <f>IF(Questions!I155&lt;&gt;"",Questions!I155,"")</f>
        <v>0</v>
      </c>
      <c r="F154" s="1" t="s">
        <v>3</v>
      </c>
      <c r="H154" s="11">
        <f>$G$153*IF($B154,2,IF($C154,1,IF($E154,-1,0)))</f>
        <v>0</v>
      </c>
      <c r="I154" s="12"/>
      <c r="J154" s="13"/>
      <c r="K154" s="14"/>
    </row>
    <row r="155" spans="1:11" ht="15">
      <c r="A155" s="45" t="str">
        <f>IF(Questions!A156&lt;&gt;"",Questions!A156,"")</f>
        <v xml:space="preserve">  - Laurier</v>
      </c>
      <c r="B155" s="27" t="b">
        <f>IF(Questions!C156&lt;&gt;"",Questions!C156,"")</f>
        <v>0</v>
      </c>
      <c r="C155" s="27" t="b">
        <f>IF(Questions!E156&lt;&gt;"",Questions!E156,"")</f>
        <v>0</v>
      </c>
      <c r="D155" s="27" t="b">
        <f>IF(Questions!G156&lt;&gt;"",Questions!G156,"")</f>
        <v>0</v>
      </c>
      <c r="E155" s="28" t="b">
        <f>IF(Questions!I156&lt;&gt;"",Questions!I156,"")</f>
        <v>0</v>
      </c>
      <c r="F155" s="29" t="s">
        <v>1</v>
      </c>
      <c r="G155" s="29"/>
      <c r="H155" s="11"/>
      <c r="I155" s="12"/>
      <c r="J155" s="13"/>
      <c r="K155" s="14">
        <f>$G$153*IF($B155,2,IF($C155,1,IF($E155,-1,0)))</f>
        <v>0</v>
      </c>
    </row>
    <row r="156" spans="1:11" ht="15">
      <c r="A156" s="44" t="str">
        <f>IF(Questions!A157&lt;&gt;"",Questions!A157,"")</f>
        <v xml:space="preserve">  - Lavande</v>
      </c>
      <c r="B156" s="3" t="b">
        <f>IF(Questions!C157&lt;&gt;"",Questions!C157,"")</f>
        <v>0</v>
      </c>
      <c r="C156" s="3" t="b">
        <f>IF(Questions!E157&lt;&gt;"",Questions!E157,"")</f>
        <v>0</v>
      </c>
      <c r="D156" s="3" t="b">
        <f>IF(Questions!G157&lt;&gt;"",Questions!G157,"")</f>
        <v>0</v>
      </c>
      <c r="E156" s="4" t="b">
        <f>IF(Questions!I157&lt;&gt;"",Questions!I157,"")</f>
        <v>0</v>
      </c>
      <c r="F156" s="1" t="s">
        <v>0</v>
      </c>
      <c r="H156" s="11"/>
      <c r="I156" s="12"/>
      <c r="J156" s="13">
        <f>$G$153*IF($B156,2,IF($C156,1,IF($E156,-1,0)))</f>
        <v>0</v>
      </c>
      <c r="K156" s="14"/>
    </row>
    <row r="157" spans="1:11" ht="15">
      <c r="A157" s="45" t="str">
        <f>IF(Questions!A158&lt;&gt;"",Questions!A158,"")</f>
        <v xml:space="preserve">  - Iris</v>
      </c>
      <c r="B157" s="27" t="b">
        <f>IF(Questions!C158&lt;&gt;"",Questions!C158,"")</f>
        <v>0</v>
      </c>
      <c r="C157" s="27" t="b">
        <f>IF(Questions!E158&lt;&gt;"",Questions!E158,"")</f>
        <v>0</v>
      </c>
      <c r="D157" s="27" t="b">
        <f>IF(Questions!G158&lt;&gt;"",Questions!G158,"")</f>
        <v>0</v>
      </c>
      <c r="E157" s="28" t="b">
        <f>IF(Questions!I158&lt;&gt;"",Questions!I158,"")</f>
        <v>0</v>
      </c>
      <c r="F157" s="29" t="s">
        <v>2</v>
      </c>
      <c r="G157" s="29"/>
      <c r="H157" s="11"/>
      <c r="I157" s="12">
        <f>$G$153*IF($B157,2,IF($C157,1,IF($E157,-1,0)))</f>
        <v>0</v>
      </c>
      <c r="J157" s="13"/>
      <c r="K157" s="14"/>
    </row>
    <row r="158" spans="1:11" ht="15">
      <c r="A158" s="44" t="str">
        <f>IF(Questions!A159&lt;&gt;"",Questions!A159,"")</f>
        <v xml:space="preserve">  - Marguerite des champs</v>
      </c>
      <c r="B158" s="3" t="b">
        <f>IF(Questions!C159&lt;&gt;"",Questions!C159,"")</f>
        <v>0</v>
      </c>
      <c r="C158" s="3" t="b">
        <f>IF(Questions!E159&lt;&gt;"",Questions!E159,"")</f>
        <v>0</v>
      </c>
      <c r="D158" s="3" t="b">
        <f>IF(Questions!G159&lt;&gt;"",Questions!G159,"")</f>
        <v>0</v>
      </c>
      <c r="E158" s="4" t="b">
        <f>IF(Questions!I159&lt;&gt;"",Questions!I159,"")</f>
        <v>0</v>
      </c>
      <c r="F158" s="1" t="s">
        <v>10</v>
      </c>
      <c r="H158" s="11">
        <f>$G$153*IF($B158,2,IF($C158,1,IF($E158,-1,0)))</f>
        <v>0</v>
      </c>
      <c r="I158" s="12"/>
      <c r="J158" s="13">
        <f>$G$153*IF($B158,2,IF($C158,1,IF($E158,-1,0)))</f>
        <v>0</v>
      </c>
      <c r="K158" s="14"/>
    </row>
    <row r="159" spans="1:11" ht="15">
      <c r="A159" s="45" t="str">
        <f>IF(Questions!A160&lt;&gt;"",Questions!A160,"")</f>
        <v xml:space="preserve">  - OEillet</v>
      </c>
      <c r="B159" s="27" t="b">
        <f>IF(Questions!C160&lt;&gt;"",Questions!C160,"")</f>
        <v>0</v>
      </c>
      <c r="C159" s="27" t="b">
        <f>IF(Questions!E160&lt;&gt;"",Questions!E160,"")</f>
        <v>0</v>
      </c>
      <c r="D159" s="27" t="b">
        <f>IF(Questions!G160&lt;&gt;"",Questions!G160,"")</f>
        <v>0</v>
      </c>
      <c r="E159" s="28" t="b">
        <f>IF(Questions!I160&lt;&gt;"",Questions!I160,"")</f>
        <v>0</v>
      </c>
      <c r="F159" s="29" t="s">
        <v>11</v>
      </c>
      <c r="G159" s="29"/>
      <c r="H159" s="11"/>
      <c r="I159" s="12">
        <f>$G$153*IF($B159,2,IF($C159,1,IF($E159,-1,0)))</f>
        <v>0</v>
      </c>
      <c r="J159" s="13"/>
      <c r="K159" s="14">
        <f>$G$153*IF($B159,2,IF($C159,1,IF($E159,-1,0)))</f>
        <v>0</v>
      </c>
    </row>
    <row r="160" spans="1:11" ht="15">
      <c r="A160" s="43" t="str">
        <f>IF(Questions!A161&lt;&gt;"",Questions!A161,"")</f>
        <v/>
      </c>
      <c r="B160" s="32" t="str">
        <f>IF(Questions!C161&lt;&gt;"",Questions!C161,"")</f>
        <v/>
      </c>
      <c r="C160" s="32" t="str">
        <f>IF(Questions!E161&lt;&gt;"",Questions!E161,"")</f>
        <v/>
      </c>
      <c r="D160" s="32" t="str">
        <f>IF(Questions!G161&lt;&gt;"",Questions!G161,"")</f>
        <v/>
      </c>
      <c r="E160" s="4" t="str">
        <f>IF(Questions!I161&lt;&gt;"",Questions!I161,"")</f>
        <v/>
      </c>
    </row>
    <row r="161" spans="1:11" ht="15">
      <c r="A161" s="47" t="str">
        <f>IF(Questions!A162&lt;&gt;"",Questions!A162,"")</f>
        <v>26. Quel astre préfères-tu ?</v>
      </c>
      <c r="B161" s="7" t="str">
        <f>IF(Questions!C162&lt;&gt;"",Questions!C162,"")</f>
        <v/>
      </c>
      <c r="C161" s="7" t="str">
        <f>IF(Questions!E162&lt;&gt;"",Questions!E162,"")</f>
        <v/>
      </c>
      <c r="D161" s="7" t="str">
        <f>IF(Questions!G162&lt;&gt;"",Questions!G162,"")</f>
        <v/>
      </c>
      <c r="E161" s="8" t="str">
        <f>IF(Questions!I162&lt;&gt;"",Questions!I162,"")</f>
        <v/>
      </c>
      <c r="F161" s="9"/>
      <c r="G161" s="9">
        <v>2</v>
      </c>
      <c r="H161" s="9"/>
      <c r="I161" s="9"/>
      <c r="J161" s="9"/>
      <c r="K161" s="9"/>
    </row>
    <row r="162" spans="1:11" ht="15">
      <c r="A162" s="44" t="str">
        <f>IF(Questions!A163&lt;&gt;"",Questions!A163,"")</f>
        <v xml:space="preserve">  - L’étoile du berger</v>
      </c>
      <c r="B162" s="3" t="b">
        <f>IF(Questions!C163&lt;&gt;"",Questions!C163,"")</f>
        <v>0</v>
      </c>
      <c r="C162" s="3" t="b">
        <f>IF(Questions!E163&lt;&gt;"",Questions!E163,"")</f>
        <v>0</v>
      </c>
      <c r="D162" s="3" t="b">
        <f>IF(Questions!G163&lt;&gt;"",Questions!G163,"")</f>
        <v>0</v>
      </c>
      <c r="E162" s="4" t="b">
        <f>IF(Questions!I163&lt;&gt;"",Questions!I163,"")</f>
        <v>0</v>
      </c>
      <c r="F162" s="1" t="s">
        <v>0</v>
      </c>
      <c r="H162" s="11"/>
      <c r="I162" s="12"/>
      <c r="J162" s="13">
        <f>$G$161*IF($B162,2,IF($C162,1,IF($E162,-1,0)))</f>
        <v>0</v>
      </c>
      <c r="K162" s="14"/>
    </row>
    <row r="163" spans="1:11" ht="15">
      <c r="A163" s="45" t="str">
        <f>IF(Questions!A164&lt;&gt;"",Questions!A164,"")</f>
        <v xml:space="preserve">  - Les étoiles</v>
      </c>
      <c r="B163" s="27" t="b">
        <f>IF(Questions!C164&lt;&gt;"",Questions!C164,"")</f>
        <v>0</v>
      </c>
      <c r="C163" s="27" t="b">
        <f>IF(Questions!E164&lt;&gt;"",Questions!E164,"")</f>
        <v>0</v>
      </c>
      <c r="D163" s="27" t="b">
        <f>IF(Questions!G164&lt;&gt;"",Questions!G164,"")</f>
        <v>0</v>
      </c>
      <c r="E163" s="28" t="b">
        <f>IF(Questions!I164&lt;&gt;"",Questions!I164,"")</f>
        <v>0</v>
      </c>
      <c r="F163" s="29" t="s">
        <v>3</v>
      </c>
      <c r="G163" s="29"/>
      <c r="H163" s="11">
        <f>$G$161*IF($B163,2,IF($C163,1,IF($E163,-1,0)))</f>
        <v>0</v>
      </c>
      <c r="I163" s="12"/>
      <c r="J163" s="13"/>
      <c r="K163" s="14"/>
    </row>
    <row r="164" spans="1:11" ht="15">
      <c r="A164" s="44" t="str">
        <f>IF(Questions!A165&lt;&gt;"",Questions!A165,"")</f>
        <v xml:space="preserve">  - Le soleil</v>
      </c>
      <c r="B164" s="3" t="b">
        <f>IF(Questions!C165&lt;&gt;"",Questions!C165,"")</f>
        <v>0</v>
      </c>
      <c r="C164" s="3" t="b">
        <f>IF(Questions!E165&lt;&gt;"",Questions!E165,"")</f>
        <v>0</v>
      </c>
      <c r="D164" s="3" t="b">
        <f>IF(Questions!G165&lt;&gt;"",Questions!G165,"")</f>
        <v>0</v>
      </c>
      <c r="E164" s="4" t="b">
        <f>IF(Questions!I165&lt;&gt;"",Questions!I165,"")</f>
        <v>0</v>
      </c>
      <c r="F164" s="1" t="s">
        <v>2</v>
      </c>
      <c r="H164" s="11"/>
      <c r="I164" s="12">
        <f>$G$161*IF($B164,2,IF($C164,1,IF($E164,-1,0)))</f>
        <v>0</v>
      </c>
      <c r="J164" s="13"/>
      <c r="K164" s="14"/>
    </row>
    <row r="165" spans="1:11" ht="15">
      <c r="A165" s="45" t="str">
        <f>IF(Questions!A166&lt;&gt;"",Questions!A166,"")</f>
        <v xml:space="preserve">  - La lune</v>
      </c>
      <c r="B165" s="27" t="b">
        <f>IF(Questions!C166&lt;&gt;"",Questions!C166,"")</f>
        <v>0</v>
      </c>
      <c r="C165" s="27" t="b">
        <f>IF(Questions!E166&lt;&gt;"",Questions!E166,"")</f>
        <v>0</v>
      </c>
      <c r="D165" s="27" t="b">
        <f>IF(Questions!G166&lt;&gt;"",Questions!G166,"")</f>
        <v>0</v>
      </c>
      <c r="E165" s="28" t="b">
        <f>IF(Questions!I166&lt;&gt;"",Questions!I166,"")</f>
        <v>0</v>
      </c>
      <c r="F165" s="29" t="s">
        <v>1</v>
      </c>
      <c r="G165" s="29"/>
      <c r="H165" s="11"/>
      <c r="I165" s="12"/>
      <c r="J165" s="13"/>
      <c r="K165" s="14">
        <f>$G$161*IF($B165,2,IF($C165,1,IF($E165,-1,0)))</f>
        <v>0</v>
      </c>
    </row>
    <row r="166" spans="1:11" ht="15">
      <c r="A166" s="43" t="str">
        <f>IF(Questions!A167&lt;&gt;"",Questions!A167,"")</f>
        <v/>
      </c>
      <c r="B166" s="32" t="str">
        <f>IF(Questions!C167&lt;&gt;"",Questions!C167,"")</f>
        <v/>
      </c>
      <c r="C166" s="32" t="str">
        <f>IF(Questions!E167&lt;&gt;"",Questions!E167,"")</f>
        <v/>
      </c>
      <c r="D166" s="32" t="str">
        <f>IF(Questions!G167&lt;&gt;"",Questions!G167,"")</f>
        <v/>
      </c>
      <c r="E166" s="30" t="str">
        <f>IF(Questions!I167&lt;&gt;"",Questions!I167,"")</f>
        <v/>
      </c>
    </row>
    <row r="167" spans="1:11" ht="15">
      <c r="A167" s="47" t="str">
        <f>IF(Questions!A168&lt;&gt;"",Questions!A168,"")</f>
        <v>27. Quel est le lieu qui te plairait le plus pour te balader ?</v>
      </c>
      <c r="B167" s="7" t="str">
        <f>IF(Questions!C168&lt;&gt;"",Questions!C168,"")</f>
        <v/>
      </c>
      <c r="C167" s="7" t="str">
        <f>IF(Questions!E168&lt;&gt;"",Questions!E168,"")</f>
        <v/>
      </c>
      <c r="D167" s="7" t="str">
        <f>IF(Questions!G168&lt;&gt;"",Questions!G168,"")</f>
        <v/>
      </c>
      <c r="E167" s="8" t="str">
        <f>IF(Questions!I168&lt;&gt;"",Questions!I168,"")</f>
        <v/>
      </c>
      <c r="F167" s="9"/>
      <c r="G167" s="9">
        <v>2</v>
      </c>
      <c r="H167" s="9"/>
      <c r="I167" s="9"/>
      <c r="J167" s="9"/>
      <c r="K167" s="9"/>
    </row>
    <row r="168" spans="1:11" ht="15">
      <c r="A168" s="44" t="str">
        <f>IF(Questions!A169&lt;&gt;"",Questions!A169,"")</f>
        <v xml:space="preserve">  - Une sombre forêt</v>
      </c>
      <c r="B168" s="3" t="b">
        <f>IF(Questions!C169&lt;&gt;"",Questions!C169,"")</f>
        <v>0</v>
      </c>
      <c r="C168" s="3" t="b">
        <f>IF(Questions!E169&lt;&gt;"",Questions!E169,"")</f>
        <v>0</v>
      </c>
      <c r="D168" s="3" t="b">
        <f>IF(Questions!G169&lt;&gt;"",Questions!G169,"")</f>
        <v>0</v>
      </c>
      <c r="E168" s="4" t="b">
        <f>IF(Questions!I169&lt;&gt;"",Questions!I169,"")</f>
        <v>0</v>
      </c>
      <c r="F168" s="1" t="s">
        <v>1</v>
      </c>
      <c r="H168" s="11"/>
      <c r="I168" s="12"/>
      <c r="J168" s="13"/>
      <c r="K168" s="14">
        <f>$G$167*IF($B168,2,IF($C168,1,IF($E168,-1,0)))</f>
        <v>0</v>
      </c>
    </row>
    <row r="169" spans="1:11" ht="15">
      <c r="A169" s="45" t="str">
        <f>IF(Questions!A170&lt;&gt;"",Questions!A170,"")</f>
        <v xml:space="preserve">  - Les ruines d’un ancien château</v>
      </c>
      <c r="B169" s="27" t="b">
        <f>IF(Questions!C170&lt;&gt;"",Questions!C170,"")</f>
        <v>0</v>
      </c>
      <c r="C169" s="27" t="b">
        <f>IF(Questions!E170&lt;&gt;"",Questions!E170,"")</f>
        <v>0</v>
      </c>
      <c r="D169" s="27" t="b">
        <f>IF(Questions!G170&lt;&gt;"",Questions!G170,"")</f>
        <v>0</v>
      </c>
      <c r="E169" s="28" t="b">
        <f>IF(Questions!I170&lt;&gt;"",Questions!I170,"")</f>
        <v>0</v>
      </c>
      <c r="F169" s="29" t="s">
        <v>3</v>
      </c>
      <c r="G169" s="29"/>
      <c r="H169" s="11">
        <f>$G$167*IF($B169,2,IF($C169,1,IF($E169,-1,0)))</f>
        <v>0</v>
      </c>
      <c r="I169" s="12"/>
      <c r="J169" s="13"/>
      <c r="K169" s="14"/>
    </row>
    <row r="170" spans="1:11" ht="15">
      <c r="A170" s="44" t="str">
        <f>IF(Questions!A171&lt;&gt;"",Questions!A171,"")</f>
        <v xml:space="preserve">  - Une plaine verdoyante</v>
      </c>
      <c r="B170" s="3" t="b">
        <f>IF(Questions!C171&lt;&gt;"",Questions!C171,"")</f>
        <v>0</v>
      </c>
      <c r="C170" s="3" t="b">
        <f>IF(Questions!E171&lt;&gt;"",Questions!E171,"")</f>
        <v>0</v>
      </c>
      <c r="D170" s="3" t="b">
        <f>IF(Questions!G171&lt;&gt;"",Questions!G171,"")</f>
        <v>0</v>
      </c>
      <c r="E170" s="4" t="b">
        <f>IF(Questions!I171&lt;&gt;"",Questions!I171,"")</f>
        <v>0</v>
      </c>
      <c r="F170" s="1" t="s">
        <v>0</v>
      </c>
      <c r="H170" s="11"/>
      <c r="I170" s="12"/>
      <c r="J170" s="13">
        <f>$G$167*IF($B170,2,IF($C170,1,IF($E170,-1,0)))</f>
        <v>0</v>
      </c>
      <c r="K170" s="14"/>
    </row>
    <row r="171" spans="1:11" ht="15">
      <c r="A171" s="45" t="str">
        <f>IF(Questions!A172&lt;&gt;"",Questions!A172,"")</f>
        <v xml:space="preserve">  - Un sentier de montagne</v>
      </c>
      <c r="B171" s="27" t="b">
        <f>IF(Questions!C172&lt;&gt;"",Questions!C172,"")</f>
        <v>0</v>
      </c>
      <c r="C171" s="27" t="b">
        <f>IF(Questions!E172&lt;&gt;"",Questions!E172,"")</f>
        <v>0</v>
      </c>
      <c r="D171" s="27" t="b">
        <f>IF(Questions!G172&lt;&gt;"",Questions!G172,"")</f>
        <v>0</v>
      </c>
      <c r="E171" s="28" t="b">
        <f>IF(Questions!I172&lt;&gt;"",Questions!I172,"")</f>
        <v>0</v>
      </c>
      <c r="F171" s="29" t="s">
        <v>2</v>
      </c>
      <c r="G171" s="29"/>
      <c r="H171" s="11"/>
      <c r="I171" s="12">
        <f>$G$167*IF($B171,2,IF($C171,1,IF($E171,-1,0)))</f>
        <v>0</v>
      </c>
      <c r="J171" s="13"/>
      <c r="K171" s="14"/>
    </row>
    <row r="172" spans="1:11" ht="15">
      <c r="A172" s="43" t="str">
        <f>IF(Questions!A173&lt;&gt;"",Questions!A173,"")</f>
        <v/>
      </c>
      <c r="B172" s="32" t="str">
        <f>IF(Questions!C173&lt;&gt;"",Questions!C173,"")</f>
        <v/>
      </c>
      <c r="C172" s="32" t="str">
        <f>IF(Questions!E173&lt;&gt;"",Questions!E173,"")</f>
        <v/>
      </c>
      <c r="D172" s="32" t="str">
        <f>IF(Questions!G173&lt;&gt;"",Questions!G173,"")</f>
        <v/>
      </c>
      <c r="E172" s="30" t="str">
        <f>IF(Questions!I173&lt;&gt;"",Questions!I173,"")</f>
        <v/>
      </c>
    </row>
    <row r="173" spans="1:11" ht="15">
      <c r="A173" s="47" t="str">
        <f>IF(Questions!A174&lt;&gt;"",Questions!A174,"")</f>
        <v>28. Quel est le meilleur moment de la journée pour toi ?</v>
      </c>
      <c r="B173" s="7" t="str">
        <f>IF(Questions!C174&lt;&gt;"",Questions!C174,"")</f>
        <v/>
      </c>
      <c r="C173" s="7" t="str">
        <f>IF(Questions!E174&lt;&gt;"",Questions!E174,"")</f>
        <v/>
      </c>
      <c r="D173" s="7" t="str">
        <f>IF(Questions!G174&lt;&gt;"",Questions!G174,"")</f>
        <v/>
      </c>
      <c r="E173" s="8" t="str">
        <f>IF(Questions!I174&lt;&gt;"",Questions!I174,"")</f>
        <v/>
      </c>
      <c r="F173" s="9"/>
      <c r="G173" s="9">
        <v>1</v>
      </c>
      <c r="H173" s="9"/>
      <c r="I173" s="9"/>
      <c r="J173" s="9"/>
      <c r="K173" s="9"/>
    </row>
    <row r="174" spans="1:11" ht="15">
      <c r="A174" s="44" t="str">
        <f>IF(Questions!A175&lt;&gt;"",Questions!A175,"")</f>
        <v xml:space="preserve">  - L’aube</v>
      </c>
      <c r="B174" s="3" t="b">
        <f>IF(Questions!C175&lt;&gt;"",Questions!C175,"")</f>
        <v>0</v>
      </c>
      <c r="C174" s="3" t="b">
        <f>IF(Questions!E175&lt;&gt;"",Questions!E175,"")</f>
        <v>0</v>
      </c>
      <c r="D174" s="3" t="b">
        <f>IF(Questions!G175&lt;&gt;"",Questions!G175,"")</f>
        <v>0</v>
      </c>
      <c r="E174" s="4" t="b">
        <f>IF(Questions!I175&lt;&gt;"",Questions!I175,"")</f>
        <v>0</v>
      </c>
      <c r="F174" s="1" t="s">
        <v>3</v>
      </c>
      <c r="H174" s="11">
        <f>$G$173*IF($B174,2,IF($C174,1,IF($E174,-1,0)))</f>
        <v>0</v>
      </c>
      <c r="I174" s="12"/>
      <c r="J174" s="13"/>
      <c r="K174" s="14"/>
    </row>
    <row r="175" spans="1:11" ht="15">
      <c r="A175" s="45" t="str">
        <f>IF(Questions!A176&lt;&gt;"",Questions!A176,"")</f>
        <v xml:space="preserve">  - La nuit</v>
      </c>
      <c r="B175" s="27" t="b">
        <f>IF(Questions!C176&lt;&gt;"",Questions!C176,"")</f>
        <v>0</v>
      </c>
      <c r="C175" s="27" t="b">
        <f>IF(Questions!E176&lt;&gt;"",Questions!E176,"")</f>
        <v>0</v>
      </c>
      <c r="D175" s="27" t="b">
        <f>IF(Questions!G176&lt;&gt;"",Questions!G176,"")</f>
        <v>0</v>
      </c>
      <c r="E175" s="28" t="b">
        <f>IF(Questions!I176&lt;&gt;"",Questions!I176,"")</f>
        <v>0</v>
      </c>
      <c r="F175" s="29" t="s">
        <v>1</v>
      </c>
      <c r="G175" s="29"/>
      <c r="H175" s="11"/>
      <c r="I175" s="12"/>
      <c r="J175" s="13"/>
      <c r="K175" s="14">
        <f>$G$173*IF($B175,2,IF($C175,1,IF($E175,-1,0)))</f>
        <v>0</v>
      </c>
    </row>
    <row r="176" spans="1:11" ht="15">
      <c r="A176" s="44" t="str">
        <f>IF(Questions!A177&lt;&gt;"",Questions!A177,"")</f>
        <v xml:space="preserve">  - Le crépuscule</v>
      </c>
      <c r="B176" s="3" t="b">
        <f>IF(Questions!C177&lt;&gt;"",Questions!C177,"")</f>
        <v>0</v>
      </c>
      <c r="C176" s="3" t="b">
        <f>IF(Questions!E177&lt;&gt;"",Questions!E177,"")</f>
        <v>0</v>
      </c>
      <c r="D176" s="3" t="b">
        <f>IF(Questions!G177&lt;&gt;"",Questions!G177,"")</f>
        <v>0</v>
      </c>
      <c r="E176" s="4" t="b">
        <f>IF(Questions!I177&lt;&gt;"",Questions!I177,"")</f>
        <v>0</v>
      </c>
      <c r="F176" s="1" t="s">
        <v>0</v>
      </c>
      <c r="H176" s="11"/>
      <c r="I176" s="12"/>
      <c r="J176" s="13">
        <f>$G$173*IF($B176,2,IF($C176,1,IF($E176,-1,0)))</f>
        <v>0</v>
      </c>
      <c r="K176" s="14"/>
    </row>
    <row r="177" spans="1:12" ht="15">
      <c r="A177" s="45" t="str">
        <f>IF(Questions!A178&lt;&gt;"",Questions!A178,"")</f>
        <v xml:space="preserve">  - Le jour</v>
      </c>
      <c r="B177" s="27" t="b">
        <f>IF(Questions!C178&lt;&gt;"",Questions!C178,"")</f>
        <v>0</v>
      </c>
      <c r="C177" s="27" t="b">
        <f>IF(Questions!E178&lt;&gt;"",Questions!E178,"")</f>
        <v>0</v>
      </c>
      <c r="D177" s="27" t="b">
        <f>IF(Questions!G178&lt;&gt;"",Questions!G178,"")</f>
        <v>0</v>
      </c>
      <c r="E177" s="28" t="b">
        <f>IF(Questions!I178&lt;&gt;"",Questions!I178,"")</f>
        <v>0</v>
      </c>
      <c r="F177" s="29" t="s">
        <v>2</v>
      </c>
      <c r="G177" s="29"/>
      <c r="H177" s="11"/>
      <c r="I177" s="12">
        <f>$G$173*IF($B177,2,IF($C177,1,IF($E177,-1,0)))</f>
        <v>0</v>
      </c>
      <c r="J177" s="13"/>
      <c r="K177" s="14"/>
    </row>
    <row r="178" spans="1:12" ht="15">
      <c r="A178" s="43" t="str">
        <f>IF(Questions!A179&lt;&gt;"",Questions!A179,"")</f>
        <v/>
      </c>
      <c r="B178" s="32" t="str">
        <f>IF(Questions!C179&lt;&gt;"",Questions!C179,"")</f>
        <v/>
      </c>
      <c r="C178" s="32" t="str">
        <f>IF(Questions!E179&lt;&gt;"",Questions!E179,"")</f>
        <v/>
      </c>
      <c r="D178" s="32" t="str">
        <f>IF(Questions!G179&lt;&gt;"",Questions!G179,"")</f>
        <v/>
      </c>
      <c r="E178" s="30" t="str">
        <f>IF(Questions!I179&lt;&gt;"",Questions!I179,"")</f>
        <v/>
      </c>
    </row>
    <row r="179" spans="1:12" ht="15">
      <c r="A179" s="47" t="str">
        <f>IF(Questions!A180&lt;&gt;"",Questions!A180,"")</f>
        <v>29. Si tu devais être privé de l’un de tes sens, lequel serait le plus handicapant pour toi ?</v>
      </c>
      <c r="B179" s="7" t="str">
        <f>IF(Questions!C180&lt;&gt;"",Questions!C180,"")</f>
        <v/>
      </c>
      <c r="C179" s="7" t="str">
        <f>IF(Questions!E180&lt;&gt;"",Questions!E180,"")</f>
        <v/>
      </c>
      <c r="D179" s="7" t="str">
        <f>IF(Questions!G180&lt;&gt;"",Questions!G180,"")</f>
        <v/>
      </c>
      <c r="E179" s="8" t="str">
        <f>IF(Questions!I180&lt;&gt;"",Questions!I180,"")</f>
        <v/>
      </c>
      <c r="F179" s="9"/>
      <c r="G179" s="9">
        <v>1</v>
      </c>
      <c r="H179" s="9"/>
      <c r="I179" s="9"/>
      <c r="J179" s="9"/>
      <c r="K179" s="9"/>
    </row>
    <row r="180" spans="1:12" ht="15">
      <c r="A180" s="44" t="str">
        <f>IF(Questions!A181&lt;&gt;"",Questions!A181,"")</f>
        <v xml:space="preserve">  - La vue</v>
      </c>
      <c r="B180" s="3" t="b">
        <f>IF(Questions!C181&lt;&gt;"",Questions!C181,"")</f>
        <v>0</v>
      </c>
      <c r="C180" s="3" t="b">
        <f>IF(Questions!E181&lt;&gt;"",Questions!E181,"")</f>
        <v>0</v>
      </c>
      <c r="D180" s="3" t="b">
        <f>IF(Questions!G181&lt;&gt;"",Questions!G181,"")</f>
        <v>0</v>
      </c>
      <c r="E180" s="4" t="b">
        <f>IF(Questions!I181&lt;&gt;"",Questions!I181,"")</f>
        <v>0</v>
      </c>
      <c r="F180" s="1" t="s">
        <v>3</v>
      </c>
      <c r="H180" s="11">
        <f>$G$179*IF($B180,2,IF($C180,1,IF($E180,-1,0)))</f>
        <v>0</v>
      </c>
      <c r="I180" s="12"/>
      <c r="J180" s="13"/>
      <c r="K180" s="14"/>
    </row>
    <row r="181" spans="1:12" ht="15">
      <c r="A181" s="45" t="str">
        <f>IF(Questions!A182&lt;&gt;"",Questions!A182,"")</f>
        <v xml:space="preserve">  - Le toucher</v>
      </c>
      <c r="B181" s="27" t="b">
        <f>IF(Questions!C182&lt;&gt;"",Questions!C182,"")</f>
        <v>0</v>
      </c>
      <c r="C181" s="27" t="b">
        <f>IF(Questions!E182&lt;&gt;"",Questions!E182,"")</f>
        <v>0</v>
      </c>
      <c r="D181" s="27" t="b">
        <f>IF(Questions!G182&lt;&gt;"",Questions!G182,"")</f>
        <v>0</v>
      </c>
      <c r="E181" s="28" t="b">
        <f>IF(Questions!I182&lt;&gt;"",Questions!I182,"")</f>
        <v>0</v>
      </c>
      <c r="F181" s="29" t="s">
        <v>0</v>
      </c>
      <c r="G181" s="29"/>
      <c r="H181" s="11"/>
      <c r="I181" s="12"/>
      <c r="J181" s="13">
        <f>$G$179*IF($B181,2,IF($C181,1,IF($E181,-1,0)))</f>
        <v>0</v>
      </c>
      <c r="K181" s="14"/>
    </row>
    <row r="182" spans="1:12" ht="15">
      <c r="A182" s="44" t="str">
        <f>IF(Questions!A183&lt;&gt;"",Questions!A183,"")</f>
        <v xml:space="preserve">  - Le goût</v>
      </c>
      <c r="B182" s="3" t="b">
        <f>IF(Questions!C183&lt;&gt;"",Questions!C183,"")</f>
        <v>0</v>
      </c>
      <c r="C182" s="3" t="b">
        <f>IF(Questions!E183&lt;&gt;"",Questions!E183,"")</f>
        <v>0</v>
      </c>
      <c r="D182" s="3" t="b">
        <f>IF(Questions!G183&lt;&gt;"",Questions!G183,"")</f>
        <v>0</v>
      </c>
      <c r="E182" s="4" t="b">
        <f>IF(Questions!I183&lt;&gt;"",Questions!I183,"")</f>
        <v>0</v>
      </c>
      <c r="F182" s="1" t="s">
        <v>2</v>
      </c>
      <c r="H182" s="11"/>
      <c r="I182" s="12">
        <f>$G$179*IF($B182,2,IF($C182,1,IF($E182,-1,0)))</f>
        <v>0</v>
      </c>
      <c r="J182" s="13"/>
      <c r="K182" s="14"/>
    </row>
    <row r="183" spans="1:12" ht="15">
      <c r="A183" s="45" t="str">
        <f>IF(Questions!A184&lt;&gt;"",Questions!A184,"")</f>
        <v xml:space="preserve">  - L’ouïe</v>
      </c>
      <c r="B183" s="27" t="b">
        <f>IF(Questions!C184&lt;&gt;"",Questions!C184,"")</f>
        <v>0</v>
      </c>
      <c r="C183" s="27" t="b">
        <f>IF(Questions!E184&lt;&gt;"",Questions!E184,"")</f>
        <v>0</v>
      </c>
      <c r="D183" s="27" t="b">
        <f>IF(Questions!G184&lt;&gt;"",Questions!G184,"")</f>
        <v>0</v>
      </c>
      <c r="E183" s="28" t="b">
        <f>IF(Questions!I184&lt;&gt;"",Questions!I184,"")</f>
        <v>0</v>
      </c>
      <c r="F183" s="29" t="s">
        <v>1</v>
      </c>
      <c r="G183" s="29"/>
      <c r="H183" s="11"/>
      <c r="I183" s="12"/>
      <c r="J183" s="13"/>
      <c r="K183" s="14">
        <f>$G$179*IF($B183,2,IF($C183,1,IF($E183,-1,0)))</f>
        <v>0</v>
      </c>
    </row>
    <row r="184" spans="1:12" ht="15">
      <c r="A184" s="43" t="str">
        <f>IF(Questions!A185&lt;&gt;"",Questions!A185,"")</f>
        <v/>
      </c>
      <c r="B184" s="32" t="str">
        <f>IF(Questions!C185&lt;&gt;"",Questions!C185,"")</f>
        <v/>
      </c>
      <c r="C184" s="32" t="str">
        <f>IF(Questions!E185&lt;&gt;"",Questions!E185,"")</f>
        <v/>
      </c>
      <c r="D184" s="32" t="str">
        <f>IF(Questions!G185&lt;&gt;"",Questions!G185,"")</f>
        <v/>
      </c>
      <c r="E184" s="30" t="str">
        <f>IF(Questions!I185&lt;&gt;"",Questions!I185,"")</f>
        <v/>
      </c>
    </row>
    <row r="185" spans="1:12" ht="15">
      <c r="A185" s="47" t="str">
        <f>IF(Questions!A186&lt;&gt;"",Questions!A186,"")</f>
        <v>30. Selon vous, quelle est la Maison qui vous caractérise le plus ?</v>
      </c>
      <c r="B185" s="7" t="str">
        <f>IF(Questions!C186&lt;&gt;"",Questions!C186,"")</f>
        <v/>
      </c>
      <c r="C185" s="7" t="str">
        <f>IF(Questions!E186&lt;&gt;"",Questions!E186,"")</f>
        <v/>
      </c>
      <c r="D185" s="7" t="str">
        <f>IF(Questions!G186&lt;&gt;"",Questions!G186,"")</f>
        <v/>
      </c>
      <c r="E185" s="8" t="str">
        <f>IF(Questions!I186&lt;&gt;"",Questions!I186,"")</f>
        <v/>
      </c>
      <c r="F185" s="9"/>
      <c r="G185" s="9">
        <v>3</v>
      </c>
      <c r="H185" s="9"/>
      <c r="I185" s="9"/>
      <c r="J185" s="9"/>
      <c r="K185" s="9"/>
    </row>
    <row r="186" spans="1:12" ht="15">
      <c r="A186" s="44" t="str">
        <f>IF(Questions!A187&lt;&gt;"",Questions!A187,"")</f>
        <v xml:space="preserve">  - Gryffondor</v>
      </c>
      <c r="B186" s="3" t="b">
        <f>IF(Questions!C187&lt;&gt;"",Questions!C187,"")</f>
        <v>0</v>
      </c>
      <c r="C186" s="3" t="b">
        <f>IF(Questions!E187&lt;&gt;"",Questions!E187,"")</f>
        <v>0</v>
      </c>
      <c r="D186" s="3" t="b">
        <f>IF(Questions!G187&lt;&gt;"",Questions!G187,"")</f>
        <v>0</v>
      </c>
      <c r="E186" s="4" t="b">
        <f>IF(Questions!I187&lt;&gt;"",Questions!I187,"")</f>
        <v>0</v>
      </c>
      <c r="F186" s="1" t="s">
        <v>2</v>
      </c>
      <c r="H186" s="11"/>
      <c r="I186" s="12">
        <f>$G$185*IF($B186,2,IF($C186,1,IF($E186,-1,0)))</f>
        <v>0</v>
      </c>
      <c r="J186" s="13"/>
      <c r="K186" s="14"/>
      <c r="L186" s="21" t="s">
        <v>189</v>
      </c>
    </row>
    <row r="187" spans="1:12" ht="15">
      <c r="A187" s="45" t="str">
        <f>IF(Questions!A188&lt;&gt;"",Questions!A188,"")</f>
        <v xml:space="preserve">  - Poufsouffle</v>
      </c>
      <c r="B187" s="27" t="b">
        <f>IF(Questions!C188&lt;&gt;"",Questions!C188,"")</f>
        <v>0</v>
      </c>
      <c r="C187" s="27" t="b">
        <f>IF(Questions!E188&lt;&gt;"",Questions!E188,"")</f>
        <v>0</v>
      </c>
      <c r="D187" s="27" t="b">
        <f>IF(Questions!G188&lt;&gt;"",Questions!G188,"")</f>
        <v>0</v>
      </c>
      <c r="E187" s="28" t="b">
        <f>IF(Questions!I188&lt;&gt;"",Questions!I188,"")</f>
        <v>0</v>
      </c>
      <c r="F187" s="29" t="s">
        <v>0</v>
      </c>
      <c r="G187" s="29"/>
      <c r="H187" s="11"/>
      <c r="I187" s="12"/>
      <c r="J187" s="13">
        <f>$G$185*IF($B187,2,IF($C187,1,IF($E187,-1,0)))</f>
        <v>0</v>
      </c>
      <c r="K187" s="14"/>
      <c r="L187" s="21" t="s">
        <v>191</v>
      </c>
    </row>
    <row r="188" spans="1:12" ht="15">
      <c r="A188" s="44" t="str">
        <f>IF(Questions!A189&lt;&gt;"",Questions!A189,"")</f>
        <v xml:space="preserve">  - Serdaigle</v>
      </c>
      <c r="B188" s="3" t="b">
        <f>IF(Questions!C189&lt;&gt;"",Questions!C189,"")</f>
        <v>0</v>
      </c>
      <c r="C188" s="3" t="b">
        <f>IF(Questions!E189&lt;&gt;"",Questions!E189,"")</f>
        <v>0</v>
      </c>
      <c r="D188" s="3" t="b">
        <f>IF(Questions!G189&lt;&gt;"",Questions!G189,"")</f>
        <v>0</v>
      </c>
      <c r="E188" s="4" t="b">
        <f>IF(Questions!I189&lt;&gt;"",Questions!I189,"")</f>
        <v>0</v>
      </c>
      <c r="F188" s="1" t="s">
        <v>3</v>
      </c>
      <c r="H188" s="11">
        <f>$G$185*IF($B188,2,IF($C188,1,IF($E188,-1,0)))</f>
        <v>0</v>
      </c>
      <c r="I188" s="12"/>
      <c r="J188" s="13"/>
      <c r="K188" s="14"/>
      <c r="L188" s="21" t="s">
        <v>192</v>
      </c>
    </row>
    <row r="189" spans="1:12" ht="15">
      <c r="A189" s="45" t="str">
        <f>IF(Questions!A190&lt;&gt;"",Questions!A190,"")</f>
        <v xml:space="preserve">  - Serpentard</v>
      </c>
      <c r="B189" s="27" t="b">
        <f>IF(Questions!C190&lt;&gt;"",Questions!C190,"")</f>
        <v>0</v>
      </c>
      <c r="C189" s="27" t="b">
        <f>IF(Questions!E190&lt;&gt;"",Questions!E190,"")</f>
        <v>0</v>
      </c>
      <c r="D189" s="27" t="b">
        <f>IF(Questions!G190&lt;&gt;"",Questions!G190,"")</f>
        <v>0</v>
      </c>
      <c r="E189" s="28" t="b">
        <f>IF(Questions!I190&lt;&gt;"",Questions!I190,"")</f>
        <v>0</v>
      </c>
      <c r="F189" s="29" t="s">
        <v>1</v>
      </c>
      <c r="G189" s="29"/>
      <c r="H189" s="11"/>
      <c r="I189" s="12"/>
      <c r="J189" s="13"/>
      <c r="K189" s="14">
        <f>$G$185*IF($B189,2,IF($C189,1,IF($E189,-1,0)))</f>
        <v>0</v>
      </c>
      <c r="L189" s="21" t="s">
        <v>190</v>
      </c>
    </row>
    <row r="190" spans="1:12">
      <c r="B190" s="32"/>
      <c r="C190" s="32"/>
      <c r="D190" s="32"/>
      <c r="E190" s="30"/>
    </row>
    <row r="191" spans="1:12">
      <c r="G191" s="1">
        <f>SUM(G2:G189)</f>
        <v>50</v>
      </c>
      <c r="H191" s="11">
        <f t="shared" ref="H191:K191" si="0">SUM(H2:H189)</f>
        <v>0</v>
      </c>
      <c r="I191" s="12">
        <f t="shared" si="0"/>
        <v>0</v>
      </c>
      <c r="J191" s="13">
        <f t="shared" si="0"/>
        <v>0</v>
      </c>
      <c r="K191" s="14">
        <f t="shared" si="0"/>
        <v>0</v>
      </c>
    </row>
    <row r="192" spans="1:12">
      <c r="A192" s="60" t="s">
        <v>196</v>
      </c>
      <c r="B192" s="3">
        <f>COUNTIF(B2:B189,"VRAI")</f>
        <v>0</v>
      </c>
      <c r="C192" s="3">
        <f t="shared" ref="C192:E192" si="1">COUNTIF(C2:C189,"VRAI")</f>
        <v>0</v>
      </c>
      <c r="D192" s="3">
        <f t="shared" si="1"/>
        <v>0</v>
      </c>
      <c r="E192" s="3">
        <f t="shared" si="1"/>
        <v>0</v>
      </c>
    </row>
    <row r="193" spans="1:11">
      <c r="H193" s="11">
        <f>IF(H191&gt;0,H191,0)</f>
        <v>0</v>
      </c>
      <c r="I193" s="12">
        <f t="shared" ref="I193:K193" si="2">IF(I191&gt;0,I191,0)</f>
        <v>0</v>
      </c>
      <c r="J193" s="13">
        <f t="shared" si="2"/>
        <v>0</v>
      </c>
      <c r="K193" s="14">
        <f t="shared" si="2"/>
        <v>0</v>
      </c>
    </row>
    <row r="194" spans="1:11">
      <c r="A194" s="48"/>
      <c r="B194" s="19"/>
      <c r="C194" s="19"/>
      <c r="D194" s="19"/>
      <c r="E194" s="20"/>
      <c r="F194" s="5"/>
      <c r="G194" s="5"/>
      <c r="H194" s="5"/>
      <c r="I194" s="5"/>
      <c r="J194" s="5"/>
      <c r="K194" s="5"/>
    </row>
    <row r="195" spans="1:11" ht="15">
      <c r="A195" s="43" t="s">
        <v>193</v>
      </c>
      <c r="H195" s="22" t="str">
        <f>IF(SUM($H193:$K193)&lt;&gt;0,H193/SUM($H193:$K193),"")</f>
        <v/>
      </c>
      <c r="I195" s="23" t="str">
        <f t="shared" ref="I195:K195" si="3">IF(SUM($H193:$K193)&lt;&gt;0,I193/SUM($H193:$K193),"")</f>
        <v/>
      </c>
      <c r="J195" s="24" t="str">
        <f t="shared" si="3"/>
        <v/>
      </c>
      <c r="K195" s="25" t="str">
        <f t="shared" si="3"/>
        <v/>
      </c>
    </row>
    <row r="196" spans="1:11">
      <c r="A196" s="43" t="e">
        <f>VLOOKUP(TRUE,B186:L189,11,FALSE)</f>
        <v>#N/A</v>
      </c>
    </row>
    <row r="198" spans="1:11" ht="13.75" customHeight="1">
      <c r="A198" s="43" t="s">
        <v>194</v>
      </c>
      <c r="B198" s="76" t="str">
        <f>IF(COUNTIF(Questions!B:I,"Colonne non valide"),COUNTIF(Questions!B:I,"Colonne non valide")&amp;" erreur(s) sur les colonnes à corriger","Colonnes OK")</f>
        <v>Colonnes OK</v>
      </c>
      <c r="C198" s="76"/>
      <c r="D198" s="76"/>
    </row>
    <row r="199" spans="1:11" ht="15">
      <c r="A199" s="43" t="s">
        <v>195</v>
      </c>
      <c r="B199" s="76" t="str">
        <f>IF(COUNTIF(Questions!J:J,"Ligne non valide"),COUNTIF(Questions!J:J,"Ligne non valide")&amp;" erreur(s) sur les lignes à corriger","Lignes OK")</f>
        <v>Lignes OK</v>
      </c>
      <c r="C199" s="76"/>
      <c r="D199" s="76"/>
    </row>
  </sheetData>
  <mergeCells count="2">
    <mergeCell ref="B198:D198"/>
    <mergeCell ref="B199:D199"/>
  </mergeCells>
  <conditionalFormatting sqref="B27:E30">
    <cfRule type="expression" dxfId="28" priority="293">
      <formula>AND(B$31="Colonne non valide",#REF!)</formula>
    </cfRule>
  </conditionalFormatting>
  <conditionalFormatting sqref="B33:E36">
    <cfRule type="expression" dxfId="27" priority="295">
      <formula>AND(B$37="Colonne non valide",#REF!)</formula>
    </cfRule>
  </conditionalFormatting>
  <conditionalFormatting sqref="B39:E42">
    <cfRule type="expression" dxfId="26" priority="297">
      <formula>AND(B$43="Colonne non valide",#REF!)</formula>
    </cfRule>
  </conditionalFormatting>
  <conditionalFormatting sqref="B44:E48">
    <cfRule type="expression" dxfId="25" priority="299">
      <formula>AND(B$49="Colonne non valide",#REF!)</formula>
    </cfRule>
  </conditionalFormatting>
  <conditionalFormatting sqref="B51:E54">
    <cfRule type="expression" dxfId="24" priority="301">
      <formula>AND(B$55="Colonne non valide",#REF!)</formula>
    </cfRule>
  </conditionalFormatting>
  <conditionalFormatting sqref="B57:E60">
    <cfRule type="expression" dxfId="23" priority="303">
      <formula>AND(B$61="Colonne non valide",#REF!)</formula>
    </cfRule>
  </conditionalFormatting>
  <conditionalFormatting sqref="B63:E66">
    <cfRule type="expression" dxfId="22" priority="307">
      <formula>AND(B$67="Colonne non valide",#REF!)</formula>
    </cfRule>
  </conditionalFormatting>
  <conditionalFormatting sqref="B69:E73">
    <cfRule type="expression" dxfId="21" priority="309">
      <formula>AND(B$74="Colonne non valide",#REF!)</formula>
    </cfRule>
  </conditionalFormatting>
  <conditionalFormatting sqref="B76:E79">
    <cfRule type="expression" dxfId="20" priority="311">
      <formula>AND(B$80="Colonne non valide",#REF!)</formula>
    </cfRule>
  </conditionalFormatting>
  <conditionalFormatting sqref="B82:E85">
    <cfRule type="expression" dxfId="19" priority="313">
      <formula>AND(B$86="Colonne non valide",#REF!)</formula>
    </cfRule>
  </conditionalFormatting>
  <conditionalFormatting sqref="B88:E92">
    <cfRule type="expression" dxfId="18" priority="315">
      <formula>AND(B$93="Colonne non valide",#REF!)</formula>
    </cfRule>
  </conditionalFormatting>
  <conditionalFormatting sqref="B95:E98">
    <cfRule type="expression" dxfId="17" priority="317">
      <formula>AND(B$99="Colonne non valide",#REF!)</formula>
    </cfRule>
  </conditionalFormatting>
  <conditionalFormatting sqref="B101:E104">
    <cfRule type="expression" dxfId="16" priority="319">
      <formula>AND(B$105="Colonne non valide",#REF!)</formula>
    </cfRule>
  </conditionalFormatting>
  <conditionalFormatting sqref="B107:E110">
    <cfRule type="expression" dxfId="15" priority="321">
      <formula>AND(B$111="Colonne non valide",#REF!)</formula>
    </cfRule>
  </conditionalFormatting>
  <conditionalFormatting sqref="B113:E116">
    <cfRule type="expression" dxfId="14" priority="323">
      <formula>AND(B$117="Colonne non valide",#REF!)</formula>
    </cfRule>
  </conditionalFormatting>
  <conditionalFormatting sqref="B119:E123">
    <cfRule type="expression" dxfId="13" priority="325">
      <formula>AND(B$124="Colonne non valide",#REF!)</formula>
    </cfRule>
  </conditionalFormatting>
  <conditionalFormatting sqref="B126:E131">
    <cfRule type="expression" dxfId="12" priority="327">
      <formula>AND(B$132="Colonne non valide",#REF!)</formula>
    </cfRule>
  </conditionalFormatting>
  <conditionalFormatting sqref="B134:E137">
    <cfRule type="expression" dxfId="11" priority="329">
      <formula>AND(B$138="Colonne non valide",#REF!)</formula>
    </cfRule>
  </conditionalFormatting>
  <conditionalFormatting sqref="B140:E145">
    <cfRule type="expression" dxfId="10" priority="331">
      <formula>AND(B$146="Colonne non valide",#REF!)</formula>
    </cfRule>
  </conditionalFormatting>
  <conditionalFormatting sqref="B148:E151">
    <cfRule type="expression" dxfId="9" priority="333">
      <formula>AND(B$152="Colonne non valide",#REF!)</formula>
    </cfRule>
  </conditionalFormatting>
  <conditionalFormatting sqref="B154:E159">
    <cfRule type="expression" dxfId="8" priority="335">
      <formula>AND(B$160="Colonne non valide",#REF!)</formula>
    </cfRule>
  </conditionalFormatting>
  <conditionalFormatting sqref="B162:E165">
    <cfRule type="expression" dxfId="7" priority="337">
      <formula>AND(B$166="Colonne non valide",#REF!)</formula>
    </cfRule>
  </conditionalFormatting>
  <conditionalFormatting sqref="B168:E171">
    <cfRule type="expression" dxfId="6" priority="339">
      <formula>AND(B$172="Colonne non valide",#REF!)</formula>
    </cfRule>
  </conditionalFormatting>
  <conditionalFormatting sqref="B174:E177">
    <cfRule type="expression" dxfId="5" priority="341">
      <formula>AND(B$178="Colonne non valide",#REF!)</formula>
    </cfRule>
  </conditionalFormatting>
  <conditionalFormatting sqref="B180:E183">
    <cfRule type="expression" dxfId="4" priority="343">
      <formula>AND(B$184="Colonne non valide",#REF!)</formula>
    </cfRule>
  </conditionalFormatting>
  <conditionalFormatting sqref="B186:E189">
    <cfRule type="expression" dxfId="3" priority="345">
      <formula>AND(B$190="Colonne non valide",#REF!)</formula>
    </cfRule>
  </conditionalFormatting>
  <conditionalFormatting sqref="E3:E190">
    <cfRule type="expression" dxfId="2" priority="553">
      <formula>AND(#REF!="Ligne non valide",$E3)</formula>
    </cfRule>
  </conditionalFormatting>
  <conditionalFormatting sqref="C3:C190">
    <cfRule type="expression" dxfId="1" priority="582">
      <formula>AND(#REF!="Ligne non valide",$C3)</formula>
    </cfRule>
  </conditionalFormatting>
  <conditionalFormatting sqref="B3:B190">
    <cfRule type="expression" dxfId="0" priority="583">
      <formula>AND(#REF!="Ligne non valide",$B3)</formula>
    </cfRule>
  </conditionalFormatting>
  <dataValidations count="1">
    <dataValidation allowBlank="1" showInputMessage="1" sqref="B3" xr:uid="{8CBD31D6-F255-450E-A419-17E836EB7F77}"/>
  </dataValidations>
  <pageMargins left="0.7" right="0.7" top="0.75" bottom="0.75" header="0.3" footer="0.3"/>
  <pageSetup paperSize="9" orientation="portrait" horizontalDpi="4294967293" verticalDpi="0"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4</vt:i4>
      </vt:variant>
    </vt:vector>
  </HeadingPairs>
  <TitlesOfParts>
    <vt:vector size="4" baseType="lpstr">
      <vt:lpstr>Questionnaire</vt:lpstr>
      <vt:lpstr>Questions</vt:lpstr>
      <vt:lpstr>Réponse du ChoixPeau !</vt:lpstr>
      <vt:lpstr>Résultats Détaillés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Julien D.</dc:creator>
  <cp:lastModifiedBy>Microsoft Office User</cp:lastModifiedBy>
  <cp:lastPrinted>2020-05-23T15:33:25Z</cp:lastPrinted>
  <dcterms:created xsi:type="dcterms:W3CDTF">2020-05-22T08:34:19Z</dcterms:created>
  <dcterms:modified xsi:type="dcterms:W3CDTF">2020-08-03T08:19:56Z</dcterms:modified>
</cp:coreProperties>
</file>